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7715" windowHeight="10560"/>
  </bookViews>
  <sheets>
    <sheet name="ACUM TRI OCT-DIC" sheetId="1" r:id="rId1"/>
    <sheet name="ACUM ANUAL" sheetId="2" r:id="rId2"/>
  </sheets>
  <externalReferences>
    <externalReference r:id="rId3"/>
  </externalReferences>
  <definedNames>
    <definedName name="_xlnm.Database" localSheetId="1">#REF!</definedName>
    <definedName name="_xlnm.Database">#REF!</definedName>
    <definedName name="MODELOCEDULA" localSheetId="1">#REF!</definedName>
    <definedName name="MODELOCEDULA">#REF!</definedName>
  </definedNames>
  <calcPr calcId="144525" concurrentCalc="0"/>
</workbook>
</file>

<file path=xl/calcChain.xml><?xml version="1.0" encoding="utf-8"?>
<calcChain xmlns="http://schemas.openxmlformats.org/spreadsheetml/2006/main"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N68" i="2"/>
  <c r="L68" i="2"/>
  <c r="K68" i="2"/>
  <c r="J68" i="2"/>
  <c r="I68" i="2"/>
  <c r="H68" i="2"/>
  <c r="G68" i="2"/>
  <c r="F68" i="2"/>
  <c r="E68" i="2"/>
  <c r="D68" i="2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D22" i="1"/>
  <c r="E22" i="1"/>
  <c r="F22" i="1"/>
  <c r="G22" i="1"/>
  <c r="H22" i="1"/>
  <c r="I22" i="1"/>
  <c r="J22" i="1"/>
  <c r="K22" i="1"/>
  <c r="L22" i="1"/>
  <c r="M22" i="1"/>
  <c r="N22" i="1"/>
  <c r="D23" i="1"/>
  <c r="E23" i="1"/>
  <c r="F23" i="1"/>
  <c r="G23" i="1"/>
  <c r="H23" i="1"/>
  <c r="I23" i="1"/>
  <c r="J23" i="1"/>
  <c r="K23" i="1"/>
  <c r="L23" i="1"/>
  <c r="M23" i="1"/>
  <c r="N23" i="1"/>
  <c r="D24" i="1"/>
  <c r="E24" i="1"/>
  <c r="F24" i="1"/>
  <c r="G24" i="1"/>
  <c r="H24" i="1"/>
  <c r="I24" i="1"/>
  <c r="J24" i="1"/>
  <c r="K24" i="1"/>
  <c r="L24" i="1"/>
  <c r="M24" i="1"/>
  <c r="N24" i="1"/>
  <c r="D25" i="1"/>
  <c r="E25" i="1"/>
  <c r="F25" i="1"/>
  <c r="G25" i="1"/>
  <c r="H25" i="1"/>
  <c r="I25" i="1"/>
  <c r="J25" i="1"/>
  <c r="K25" i="1"/>
  <c r="L25" i="1"/>
  <c r="M25" i="1"/>
  <c r="N25" i="1"/>
  <c r="D26" i="1"/>
  <c r="E26" i="1"/>
  <c r="F26" i="1"/>
  <c r="G26" i="1"/>
  <c r="H26" i="1"/>
  <c r="I26" i="1"/>
  <c r="J26" i="1"/>
  <c r="K26" i="1"/>
  <c r="L26" i="1"/>
  <c r="M26" i="1"/>
  <c r="N26" i="1"/>
  <c r="D27" i="1"/>
  <c r="E27" i="1"/>
  <c r="F27" i="1"/>
  <c r="G27" i="1"/>
  <c r="H27" i="1"/>
  <c r="I27" i="1"/>
  <c r="J27" i="1"/>
  <c r="K27" i="1"/>
  <c r="L27" i="1"/>
  <c r="M27" i="1"/>
  <c r="N27" i="1"/>
  <c r="D28" i="1"/>
  <c r="E28" i="1"/>
  <c r="F28" i="1"/>
  <c r="G28" i="1"/>
  <c r="H28" i="1"/>
  <c r="I28" i="1"/>
  <c r="J28" i="1"/>
  <c r="K28" i="1"/>
  <c r="L28" i="1"/>
  <c r="M28" i="1"/>
  <c r="N28" i="1"/>
  <c r="D29" i="1"/>
  <c r="E29" i="1"/>
  <c r="F29" i="1"/>
  <c r="G29" i="1"/>
  <c r="H29" i="1"/>
  <c r="I29" i="1"/>
  <c r="J29" i="1"/>
  <c r="K29" i="1"/>
  <c r="L29" i="1"/>
  <c r="M29" i="1"/>
  <c r="N29" i="1"/>
  <c r="D30" i="1"/>
  <c r="E30" i="1"/>
  <c r="F30" i="1"/>
  <c r="G30" i="1"/>
  <c r="H30" i="1"/>
  <c r="I30" i="1"/>
  <c r="J30" i="1"/>
  <c r="K30" i="1"/>
  <c r="L30" i="1"/>
  <c r="M30" i="1"/>
  <c r="N30" i="1"/>
  <c r="D31" i="1"/>
  <c r="E31" i="1"/>
  <c r="F31" i="1"/>
  <c r="G31" i="1"/>
  <c r="H31" i="1"/>
  <c r="I31" i="1"/>
  <c r="J31" i="1"/>
  <c r="K31" i="1"/>
  <c r="L31" i="1"/>
  <c r="M31" i="1"/>
  <c r="N31" i="1"/>
  <c r="D32" i="1"/>
  <c r="E32" i="1"/>
  <c r="F32" i="1"/>
  <c r="G32" i="1"/>
  <c r="H32" i="1"/>
  <c r="I32" i="1"/>
  <c r="J32" i="1"/>
  <c r="K32" i="1"/>
  <c r="L32" i="1"/>
  <c r="M32" i="1"/>
  <c r="N32" i="1"/>
  <c r="D33" i="1"/>
  <c r="E33" i="1"/>
  <c r="F33" i="1"/>
  <c r="G33" i="1"/>
  <c r="H33" i="1"/>
  <c r="I33" i="1"/>
  <c r="J33" i="1"/>
  <c r="K33" i="1"/>
  <c r="L33" i="1"/>
  <c r="M33" i="1"/>
  <c r="N33" i="1"/>
  <c r="D34" i="1"/>
  <c r="E34" i="1"/>
  <c r="F34" i="1"/>
  <c r="G34" i="1"/>
  <c r="H34" i="1"/>
  <c r="I34" i="1"/>
  <c r="J34" i="1"/>
  <c r="K34" i="1"/>
  <c r="L34" i="1"/>
  <c r="M34" i="1"/>
  <c r="N34" i="1"/>
  <c r="D35" i="1"/>
  <c r="E35" i="1"/>
  <c r="F35" i="1"/>
  <c r="G35" i="1"/>
  <c r="H35" i="1"/>
  <c r="I35" i="1"/>
  <c r="J35" i="1"/>
  <c r="K35" i="1"/>
  <c r="L35" i="1"/>
  <c r="M35" i="1"/>
  <c r="N35" i="1"/>
  <c r="D36" i="1"/>
  <c r="E36" i="1"/>
  <c r="F36" i="1"/>
  <c r="G36" i="1"/>
  <c r="H36" i="1"/>
  <c r="I36" i="1"/>
  <c r="J36" i="1"/>
  <c r="K36" i="1"/>
  <c r="L36" i="1"/>
  <c r="M36" i="1"/>
  <c r="N36" i="1"/>
  <c r="D37" i="1"/>
  <c r="E37" i="1"/>
  <c r="F37" i="1"/>
  <c r="G37" i="1"/>
  <c r="H37" i="1"/>
  <c r="I37" i="1"/>
  <c r="J37" i="1"/>
  <c r="K37" i="1"/>
  <c r="L37" i="1"/>
  <c r="M37" i="1"/>
  <c r="N37" i="1"/>
  <c r="D38" i="1"/>
  <c r="E38" i="1"/>
  <c r="F38" i="1"/>
  <c r="G38" i="1"/>
  <c r="H38" i="1"/>
  <c r="I38" i="1"/>
  <c r="J38" i="1"/>
  <c r="K38" i="1"/>
  <c r="L38" i="1"/>
  <c r="M38" i="1"/>
  <c r="N38" i="1"/>
  <c r="D39" i="1"/>
  <c r="E39" i="1"/>
  <c r="F39" i="1"/>
  <c r="G39" i="1"/>
  <c r="H39" i="1"/>
  <c r="I39" i="1"/>
  <c r="J39" i="1"/>
  <c r="K39" i="1"/>
  <c r="L39" i="1"/>
  <c r="M39" i="1"/>
  <c r="N39" i="1"/>
  <c r="D40" i="1"/>
  <c r="E40" i="1"/>
  <c r="F40" i="1"/>
  <c r="G40" i="1"/>
  <c r="H40" i="1"/>
  <c r="I40" i="1"/>
  <c r="J40" i="1"/>
  <c r="K40" i="1"/>
  <c r="L40" i="1"/>
  <c r="M40" i="1"/>
  <c r="N40" i="1"/>
  <c r="D41" i="1"/>
  <c r="E41" i="1"/>
  <c r="F41" i="1"/>
  <c r="G41" i="1"/>
  <c r="H41" i="1"/>
  <c r="I41" i="1"/>
  <c r="J41" i="1"/>
  <c r="K41" i="1"/>
  <c r="L41" i="1"/>
  <c r="M41" i="1"/>
  <c r="N41" i="1"/>
  <c r="D42" i="1"/>
  <c r="E42" i="1"/>
  <c r="F42" i="1"/>
  <c r="G42" i="1"/>
  <c r="H42" i="1"/>
  <c r="I42" i="1"/>
  <c r="J42" i="1"/>
  <c r="K42" i="1"/>
  <c r="L42" i="1"/>
  <c r="M42" i="1"/>
  <c r="N42" i="1"/>
  <c r="D43" i="1"/>
  <c r="E43" i="1"/>
  <c r="F43" i="1"/>
  <c r="G43" i="1"/>
  <c r="H43" i="1"/>
  <c r="I43" i="1"/>
  <c r="J43" i="1"/>
  <c r="K43" i="1"/>
  <c r="L43" i="1"/>
  <c r="M43" i="1"/>
  <c r="N43" i="1"/>
  <c r="D44" i="1"/>
  <c r="E44" i="1"/>
  <c r="F44" i="1"/>
  <c r="G44" i="1"/>
  <c r="H44" i="1"/>
  <c r="I44" i="1"/>
  <c r="J44" i="1"/>
  <c r="K44" i="1"/>
  <c r="L44" i="1"/>
  <c r="M44" i="1"/>
  <c r="N44" i="1"/>
  <c r="D45" i="1"/>
  <c r="E45" i="1"/>
  <c r="F45" i="1"/>
  <c r="G45" i="1"/>
  <c r="H45" i="1"/>
  <c r="I45" i="1"/>
  <c r="J45" i="1"/>
  <c r="K45" i="1"/>
  <c r="L45" i="1"/>
  <c r="M45" i="1"/>
  <c r="N45" i="1"/>
  <c r="D46" i="1"/>
  <c r="E46" i="1"/>
  <c r="F46" i="1"/>
  <c r="G46" i="1"/>
  <c r="H46" i="1"/>
  <c r="I46" i="1"/>
  <c r="J46" i="1"/>
  <c r="K46" i="1"/>
  <c r="L46" i="1"/>
  <c r="M46" i="1"/>
  <c r="N46" i="1"/>
  <c r="D47" i="1"/>
  <c r="E47" i="1"/>
  <c r="F47" i="1"/>
  <c r="G47" i="1"/>
  <c r="H47" i="1"/>
  <c r="I47" i="1"/>
  <c r="J47" i="1"/>
  <c r="K47" i="1"/>
  <c r="L47" i="1"/>
  <c r="M47" i="1"/>
  <c r="N47" i="1"/>
  <c r="D48" i="1"/>
  <c r="E48" i="1"/>
  <c r="F48" i="1"/>
  <c r="G48" i="1"/>
  <c r="H48" i="1"/>
  <c r="I48" i="1"/>
  <c r="J48" i="1"/>
  <c r="K48" i="1"/>
  <c r="L48" i="1"/>
  <c r="M48" i="1"/>
  <c r="N48" i="1"/>
  <c r="D49" i="1"/>
  <c r="E49" i="1"/>
  <c r="F49" i="1"/>
  <c r="G49" i="1"/>
  <c r="H49" i="1"/>
  <c r="I49" i="1"/>
  <c r="J49" i="1"/>
  <c r="K49" i="1"/>
  <c r="L49" i="1"/>
  <c r="M49" i="1"/>
  <c r="N49" i="1"/>
  <c r="D50" i="1"/>
  <c r="E50" i="1"/>
  <c r="F50" i="1"/>
  <c r="G50" i="1"/>
  <c r="H50" i="1"/>
  <c r="I50" i="1"/>
  <c r="J50" i="1"/>
  <c r="K50" i="1"/>
  <c r="L50" i="1"/>
  <c r="M50" i="1"/>
  <c r="N50" i="1"/>
  <c r="D51" i="1"/>
  <c r="E51" i="1"/>
  <c r="F51" i="1"/>
  <c r="G51" i="1"/>
  <c r="H51" i="1"/>
  <c r="I51" i="1"/>
  <c r="J51" i="1"/>
  <c r="K51" i="1"/>
  <c r="L51" i="1"/>
  <c r="M51" i="1"/>
  <c r="N51" i="1"/>
  <c r="D52" i="1"/>
  <c r="E52" i="1"/>
  <c r="F52" i="1"/>
  <c r="G52" i="1"/>
  <c r="H52" i="1"/>
  <c r="I52" i="1"/>
  <c r="J52" i="1"/>
  <c r="K52" i="1"/>
  <c r="L52" i="1"/>
  <c r="M52" i="1"/>
  <c r="N52" i="1"/>
  <c r="D53" i="1"/>
  <c r="E53" i="1"/>
  <c r="F53" i="1"/>
  <c r="G53" i="1"/>
  <c r="H53" i="1"/>
  <c r="I53" i="1"/>
  <c r="J53" i="1"/>
  <c r="K53" i="1"/>
  <c r="L53" i="1"/>
  <c r="M53" i="1"/>
  <c r="N53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D56" i="1"/>
  <c r="E56" i="1"/>
  <c r="F56" i="1"/>
  <c r="G56" i="1"/>
  <c r="H56" i="1"/>
  <c r="I56" i="1"/>
  <c r="J56" i="1"/>
  <c r="K56" i="1"/>
  <c r="L56" i="1"/>
  <c r="M56" i="1"/>
  <c r="N56" i="1"/>
  <c r="D57" i="1"/>
  <c r="E57" i="1"/>
  <c r="F57" i="1"/>
  <c r="G57" i="1"/>
  <c r="H57" i="1"/>
  <c r="I57" i="1"/>
  <c r="J57" i="1"/>
  <c r="K57" i="1"/>
  <c r="L57" i="1"/>
  <c r="M57" i="1"/>
  <c r="N57" i="1"/>
  <c r="D58" i="1"/>
  <c r="E58" i="1"/>
  <c r="F58" i="1"/>
  <c r="G58" i="1"/>
  <c r="H58" i="1"/>
  <c r="I58" i="1"/>
  <c r="J58" i="1"/>
  <c r="K58" i="1"/>
  <c r="L58" i="1"/>
  <c r="M58" i="1"/>
  <c r="N58" i="1"/>
  <c r="D59" i="1"/>
  <c r="E59" i="1"/>
  <c r="F59" i="1"/>
  <c r="G59" i="1"/>
  <c r="H59" i="1"/>
  <c r="I59" i="1"/>
  <c r="J59" i="1"/>
  <c r="K59" i="1"/>
  <c r="L59" i="1"/>
  <c r="M59" i="1"/>
  <c r="N59" i="1"/>
  <c r="D60" i="1"/>
  <c r="E60" i="1"/>
  <c r="F60" i="1"/>
  <c r="G60" i="1"/>
  <c r="H60" i="1"/>
  <c r="I60" i="1"/>
  <c r="J60" i="1"/>
  <c r="K60" i="1"/>
  <c r="L60" i="1"/>
  <c r="M60" i="1"/>
  <c r="N60" i="1"/>
  <c r="D61" i="1"/>
  <c r="E61" i="1"/>
  <c r="F61" i="1"/>
  <c r="G61" i="1"/>
  <c r="H61" i="1"/>
  <c r="I61" i="1"/>
  <c r="J61" i="1"/>
  <c r="K61" i="1"/>
  <c r="L61" i="1"/>
  <c r="M61" i="1"/>
  <c r="N61" i="1"/>
  <c r="D62" i="1"/>
  <c r="E62" i="1"/>
  <c r="F62" i="1"/>
  <c r="G62" i="1"/>
  <c r="H62" i="1"/>
  <c r="I62" i="1"/>
  <c r="J62" i="1"/>
  <c r="K62" i="1"/>
  <c r="L62" i="1"/>
  <c r="M62" i="1"/>
  <c r="N62" i="1"/>
  <c r="D63" i="1"/>
  <c r="E63" i="1"/>
  <c r="F63" i="1"/>
  <c r="G63" i="1"/>
  <c r="H63" i="1"/>
  <c r="I63" i="1"/>
  <c r="J63" i="1"/>
  <c r="K63" i="1"/>
  <c r="L63" i="1"/>
  <c r="M63" i="1"/>
  <c r="N63" i="1"/>
  <c r="D64" i="1"/>
  <c r="E64" i="1"/>
  <c r="F64" i="1"/>
  <c r="G64" i="1"/>
  <c r="H64" i="1"/>
  <c r="I64" i="1"/>
  <c r="J64" i="1"/>
  <c r="K64" i="1"/>
  <c r="L64" i="1"/>
  <c r="M64" i="1"/>
  <c r="N64" i="1"/>
  <c r="D65" i="1"/>
  <c r="E65" i="1"/>
  <c r="F65" i="1"/>
  <c r="G65" i="1"/>
  <c r="H65" i="1"/>
  <c r="I65" i="1"/>
  <c r="J65" i="1"/>
  <c r="K65" i="1"/>
  <c r="L65" i="1"/>
  <c r="M65" i="1"/>
  <c r="N65" i="1"/>
  <c r="D66" i="1"/>
  <c r="E66" i="1"/>
  <c r="F66" i="1"/>
  <c r="G66" i="1"/>
  <c r="H66" i="1"/>
  <c r="I66" i="1"/>
  <c r="J66" i="1"/>
  <c r="K66" i="1"/>
  <c r="L66" i="1"/>
  <c r="M66" i="1"/>
  <c r="N66" i="1"/>
  <c r="D67" i="1"/>
  <c r="E67" i="1"/>
  <c r="F67" i="1"/>
  <c r="G67" i="1"/>
  <c r="H67" i="1"/>
  <c r="I67" i="1"/>
  <c r="J67" i="1"/>
  <c r="K67" i="1"/>
  <c r="L67" i="1"/>
  <c r="M67" i="1"/>
  <c r="N67" i="1"/>
  <c r="N68" i="1"/>
  <c r="M68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<sst xmlns="http://schemas.openxmlformats.org/spreadsheetml/2006/main" count="180" uniqueCount="116">
  <si>
    <t>GOBIERNO DEL ESTADO DE ZACATECAS</t>
  </si>
  <si>
    <t>SECRETARÍA DE FINANZAS</t>
  </si>
  <si>
    <t>SUBSECRETARÍA DE EGRESOS</t>
  </si>
  <si>
    <t>DIRECCIÓN DE CONTABILIDAD</t>
  </si>
  <si>
    <t>IMPORTE TRANSFERIDO A LOS MUNICIPIOS DE OCTUBRE A DICIEMBRE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</si>
  <si>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</si>
  <si>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</si>
  <si>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</si>
  <si>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</si>
  <si>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</si>
  <si>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</si>
  <si>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</si>
  <si>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 xml:space="preserve">TENENCIA 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</si>
  <si>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</si>
  <si>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</si>
  <si>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</si>
  <si>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</si>
  <si>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</si>
  <si>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</si>
  <si>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</si>
  <si>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</si>
  <si>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</si>
  <si>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</si>
  <si>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ESTATAL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</si>
  <si>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</si>
  <si>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</si>
  <si>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</si>
  <si>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</si>
  <si>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</si>
  <si>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</si>
  <si>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</si>
  <si>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</si>
  <si>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</si>
  <si>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</si>
  <si>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</si>
  <si>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</si>
  <si>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</si>
  <si>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</si>
  <si>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</si>
  <si>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</si>
  <si>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</si>
  <si>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</si>
  <si>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</si>
  <si>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</si>
  <si>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</si>
  <si>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</si>
  <si>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</si>
  <si>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</si>
  <si>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</si>
  <si>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</si>
  <si>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</si>
  <si>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</si>
  <si>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</si>
  <si>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</si>
  <si>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</si>
  <si>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</si>
  <si>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</si>
  <si>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</si>
  <si>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</si>
  <si>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</si>
  <si>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</si>
  <si>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</si>
  <si>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</si>
  <si>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</si>
  <si>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</si>
  <si>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</si>
  <si>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</si>
  <si>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</si>
  <si>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</si>
  <si>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</si>
  <si>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</si>
  <si>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</si>
  <si>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</si>
  <si>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</si>
  <si>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</si>
  <si>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</si>
  <si>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</si>
  <si>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</si>
  <si>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</si>
  <si>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</si>
  <si>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</si>
  <si>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</si>
  <si>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</si>
  <si>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</si>
  <si>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ENERO A DICIEMBRE DEL AÑO 2016</t>
  </si>
  <si>
    <t xml:space="preserve">RECURSOS </t>
  </si>
  <si>
    <t>FEIEF</t>
  </si>
  <si>
    <t xml:space="preserve">APOZOL </t>
  </si>
  <si>
    <t xml:space="preserve">ATOLINGA </t>
  </si>
  <si>
    <t>BENITO JUAREZ</t>
  </si>
  <si>
    <t>CALERA</t>
  </si>
  <si>
    <t>CAÑITAS</t>
  </si>
  <si>
    <t>CONCEPCION DEL ORO</t>
  </si>
  <si>
    <t>GARCIA DE LA CADENA</t>
  </si>
  <si>
    <t>GRAL ENRIQUE EDA</t>
  </si>
  <si>
    <t>GRAL FCO R MURGUIA</t>
  </si>
  <si>
    <t>GRAL  JOAQUIN AMARO</t>
  </si>
  <si>
    <t>GRAL PANFILO NATERA</t>
  </si>
  <si>
    <t>JALPA</t>
  </si>
  <si>
    <t>JEREZ</t>
  </si>
  <si>
    <t>JIMENEZ DEL TEUL</t>
  </si>
  <si>
    <t>LUIS MOYA</t>
  </si>
  <si>
    <t>MOYAHUA</t>
  </si>
  <si>
    <t>NOCHISTLAN</t>
  </si>
  <si>
    <t>NORIA DE ANGELES</t>
  </si>
  <si>
    <t>RIO GRANDE</t>
  </si>
  <si>
    <t>SAIN ALTO</t>
  </si>
  <si>
    <t>SALVADOR</t>
  </si>
  <si>
    <t>SANTA MARIA DE LA PAZ</t>
  </si>
  <si>
    <t>SUSTICACAN</t>
  </si>
  <si>
    <t>TEPECHITLAN</t>
  </si>
  <si>
    <t>TEUL DE GLEZ ORTEGA</t>
  </si>
  <si>
    <t>TLALTENANGO</t>
  </si>
  <si>
    <t>VALPARAISO</t>
  </si>
  <si>
    <t>VILLA GARCIA</t>
  </si>
  <si>
    <t>VILLA GLEZ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</si>
</sst>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G Omega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 applyBorder="1"/>
    <xf numFmtId="0" fontId="5" fillId="0" borderId="0" xfId="1" applyFont="1" applyAlignment="1">
      <alignment horizontal="center"/>
    </xf>
    <xf numFmtId="0" fontId="3" fillId="2" borderId="5" xfId="1" applyFont="1" applyFill="1" applyBorder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8" fillId="5" borderId="7" xfId="1" applyFont="1" applyFill="1" applyBorder="1" applyAlignment="1" applyProtection="1">
      <alignment horizontal="center"/>
    </xf>
    <xf numFmtId="0" fontId="8" fillId="5" borderId="6" xfId="1" applyFont="1" applyFill="1" applyBorder="1" applyAlignment="1" applyProtection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0" xfId="1" applyFont="1" applyFill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8" fillId="5" borderId="10" xfId="1" applyFont="1" applyFill="1" applyBorder="1" applyAlignment="1" applyProtection="1">
      <alignment horizontal="center"/>
    </xf>
    <xf numFmtId="0" fontId="8" fillId="5" borderId="9" xfId="1" applyFont="1" applyFill="1" applyBorder="1" applyAlignment="1" applyProtection="1">
      <alignment horizontal="center"/>
    </xf>
    <xf numFmtId="0" fontId="4" fillId="0" borderId="12" xfId="1" applyFont="1" applyBorder="1" applyProtection="1">
      <protection locked="0"/>
    </xf>
    <xf numFmtId="4" fontId="4" fillId="0" borderId="13" xfId="2" applyNumberFormat="1" applyFont="1" applyBorder="1" applyProtection="1">
      <protection locked="0"/>
    </xf>
    <xf numFmtId="164" fontId="4" fillId="0" borderId="13" xfId="1" applyNumberFormat="1" applyFont="1" applyBorder="1"/>
    <xf numFmtId="0" fontId="3" fillId="6" borderId="0" xfId="1" applyFont="1" applyFill="1"/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/>
    <xf numFmtId="0" fontId="4" fillId="0" borderId="10" xfId="1" applyFont="1" applyBorder="1" applyAlignment="1">
      <alignment horizontal="center"/>
    </xf>
    <xf numFmtId="164" fontId="4" fillId="0" borderId="10" xfId="1" applyNumberFormat="1" applyFont="1" applyBorder="1"/>
    <xf numFmtId="0" fontId="4" fillId="0" borderId="10" xfId="1" applyFont="1" applyBorder="1"/>
    <xf numFmtId="0" fontId="3" fillId="0" borderId="10" xfId="1" applyFont="1" applyBorder="1"/>
    <xf numFmtId="0" fontId="2" fillId="0" borderId="0" xfId="1"/>
    <xf numFmtId="164" fontId="2" fillId="0" borderId="0" xfId="1" applyNumberFormat="1"/>
    <xf numFmtId="0" fontId="2" fillId="2" borderId="14" xfId="1" applyFill="1" applyBorder="1"/>
    <xf numFmtId="0" fontId="2" fillId="2" borderId="15" xfId="1" applyFill="1" applyBorder="1"/>
    <xf numFmtId="0" fontId="2" fillId="2" borderId="16" xfId="1" applyFill="1" applyBorder="1"/>
    <xf numFmtId="0" fontId="4" fillId="0" borderId="0" xfId="1" applyFont="1"/>
    <xf numFmtId="3" fontId="4" fillId="0" borderId="0" xfId="1" applyNumberFormat="1" applyFont="1"/>
    <xf numFmtId="4" fontId="4" fillId="0" borderId="0" xfId="1" applyNumberFormat="1" applyFont="1"/>
    <xf numFmtId="0" fontId="3" fillId="2" borderId="1" xfId="3" applyFont="1" applyFill="1" applyBorder="1"/>
    <xf numFmtId="0" fontId="3" fillId="2" borderId="2" xfId="3" applyFont="1" applyFill="1" applyBorder="1"/>
    <xf numFmtId="0" fontId="4" fillId="2" borderId="2" xfId="3" applyFont="1" applyFill="1" applyBorder="1"/>
    <xf numFmtId="0" fontId="3" fillId="2" borderId="3" xfId="3" applyFont="1" applyFill="1" applyBorder="1"/>
    <xf numFmtId="0" fontId="3" fillId="0" borderId="0" xfId="3" applyFont="1"/>
    <xf numFmtId="0" fontId="3" fillId="2" borderId="4" xfId="3" applyFont="1" applyFill="1" applyBorder="1"/>
    <xf numFmtId="0" fontId="3" fillId="3" borderId="0" xfId="3" applyFont="1" applyFill="1" applyBorder="1"/>
    <xf numFmtId="0" fontId="5" fillId="0" borderId="0" xfId="3" applyFont="1" applyAlignment="1">
      <alignment horizontal="center"/>
    </xf>
    <xf numFmtId="0" fontId="3" fillId="2" borderId="5" xfId="3" applyFont="1" applyFill="1" applyBorder="1"/>
    <xf numFmtId="0" fontId="6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7" fillId="4" borderId="0" xfId="3" applyFont="1" applyFill="1" applyAlignment="1">
      <alignment horizontal="center"/>
    </xf>
    <xf numFmtId="0" fontId="4" fillId="5" borderId="6" xfId="3" applyFont="1" applyFill="1" applyBorder="1" applyAlignment="1">
      <alignment horizontal="center"/>
    </xf>
    <xf numFmtId="0" fontId="4" fillId="5" borderId="7" xfId="3" applyFont="1" applyFill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8" fillId="5" borderId="7" xfId="3" applyFont="1" applyFill="1" applyBorder="1" applyAlignment="1" applyProtection="1">
      <alignment horizontal="center"/>
    </xf>
    <xf numFmtId="0" fontId="8" fillId="5" borderId="6" xfId="3" applyFont="1" applyFill="1" applyBorder="1" applyAlignment="1" applyProtection="1">
      <alignment horizontal="center"/>
    </xf>
    <xf numFmtId="0" fontId="8" fillId="5" borderId="7" xfId="4" applyFont="1" applyFill="1" applyBorder="1" applyAlignment="1" applyProtection="1">
      <alignment horizontal="center"/>
    </xf>
    <xf numFmtId="0" fontId="4" fillId="5" borderId="9" xfId="3" applyFont="1" applyFill="1" applyBorder="1" applyAlignment="1">
      <alignment horizontal="center"/>
    </xf>
    <xf numFmtId="0" fontId="4" fillId="5" borderId="10" xfId="3" applyFont="1" applyFill="1" applyBorder="1" applyAlignment="1">
      <alignment horizontal="center"/>
    </xf>
    <xf numFmtId="0" fontId="4" fillId="5" borderId="11" xfId="3" applyFont="1" applyFill="1" applyBorder="1" applyAlignment="1">
      <alignment horizontal="center"/>
    </xf>
    <xf numFmtId="0" fontId="8" fillId="5" borderId="10" xfId="3" applyFont="1" applyFill="1" applyBorder="1" applyAlignment="1" applyProtection="1">
      <alignment horizontal="center"/>
    </xf>
    <xf numFmtId="0" fontId="8" fillId="5" borderId="9" xfId="3" applyFont="1" applyFill="1" applyBorder="1" applyAlignment="1" applyProtection="1">
      <alignment horizontal="center"/>
    </xf>
    <xf numFmtId="0" fontId="8" fillId="5" borderId="10" xfId="4" applyFont="1" applyFill="1" applyBorder="1" applyAlignment="1" applyProtection="1">
      <alignment horizontal="center"/>
    </xf>
    <xf numFmtId="0" fontId="4" fillId="0" borderId="12" xfId="3" applyFont="1" applyBorder="1" applyProtection="1">
      <protection locked="0"/>
    </xf>
    <xf numFmtId="4" fontId="4" fillId="0" borderId="13" xfId="5" applyNumberFormat="1" applyFont="1" applyBorder="1" applyProtection="1">
      <protection locked="0"/>
    </xf>
    <xf numFmtId="164" fontId="4" fillId="0" borderId="13" xfId="3" applyNumberFormat="1" applyFont="1" applyBorder="1"/>
    <xf numFmtId="4" fontId="3" fillId="0" borderId="0" xfId="3" applyNumberFormat="1" applyFont="1"/>
    <xf numFmtId="0" fontId="4" fillId="0" borderId="7" xfId="3" applyFont="1" applyBorder="1" applyAlignment="1">
      <alignment horizontal="center"/>
    </xf>
    <xf numFmtId="4" fontId="4" fillId="0" borderId="7" xfId="3" applyNumberFormat="1" applyFont="1" applyBorder="1"/>
    <xf numFmtId="4" fontId="4" fillId="0" borderId="7" xfId="4" applyNumberFormat="1" applyFont="1" applyBorder="1"/>
    <xf numFmtId="0" fontId="4" fillId="0" borderId="10" xfId="3" applyFont="1" applyBorder="1" applyAlignment="1">
      <alignment horizontal="center"/>
    </xf>
    <xf numFmtId="164" fontId="4" fillId="0" borderId="10" xfId="3" applyNumberFormat="1" applyFont="1" applyBorder="1"/>
    <xf numFmtId="0" fontId="4" fillId="0" borderId="10" xfId="3" applyFont="1" applyBorder="1"/>
    <xf numFmtId="0" fontId="3" fillId="0" borderId="10" xfId="3" applyFont="1" applyBorder="1"/>
    <xf numFmtId="0" fontId="9" fillId="0" borderId="0" xfId="3"/>
    <xf numFmtId="164" fontId="9" fillId="0" borderId="0" xfId="3" applyNumberFormat="1"/>
    <xf numFmtId="0" fontId="9" fillId="2" borderId="14" xfId="3" applyFill="1" applyBorder="1"/>
    <xf numFmtId="0" fontId="9" fillId="2" borderId="15" xfId="3" applyFill="1" applyBorder="1"/>
    <xf numFmtId="0" fontId="9" fillId="2" borderId="16" xfId="3" applyFill="1" applyBorder="1"/>
    <xf numFmtId="0" fontId="4" fillId="0" borderId="0" xfId="3" applyFont="1"/>
  </cellXfs>
  <cellStyles count="23">
    <cellStyle name="Euro" xfId="6"/>
    <cellStyle name="Euro 2" xfId="7"/>
    <cellStyle name="Millares 2" xfId="8"/>
    <cellStyle name="Millares 2 2" xfId="9"/>
    <cellStyle name="Millares 2_ACUM ANUAL" xfId="10"/>
    <cellStyle name="Millares 3" xfId="2"/>
    <cellStyle name="Millares 3 2" xfId="11"/>
    <cellStyle name="Millares 4" xfId="5"/>
    <cellStyle name="Millares 4 2" xfId="12"/>
    <cellStyle name="Millares 4 3" xfId="13"/>
    <cellStyle name="Millares 4_ACUM ANUAL" xfId="14"/>
    <cellStyle name="Millares 5" xfId="15"/>
    <cellStyle name="Millares 6" xfId="16"/>
    <cellStyle name="Millares 7" xfId="17"/>
    <cellStyle name="Millares 8" xfId="18"/>
    <cellStyle name="Normal" xfId="0" builtinId="0"/>
    <cellStyle name="Normal 2" xfId="3"/>
    <cellStyle name="Normal 3" xfId="4"/>
    <cellStyle name="Normal 3 2" xfId="1"/>
    <cellStyle name="Normal 4" xfId="19"/>
    <cellStyle name="Normal 5" xfId="20"/>
    <cellStyle name="Porcentaje 2" xfId="21"/>
    <cellStyle name="Porcentaje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28575</xdr:rowOff>
    </xdr:from>
    <xdr:to>
      <xdr:col>2</xdr:col>
      <xdr:colOff>866775</xdr:colOff>
      <xdr:row>5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33350"/>
          <a:ext cx="72390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ACUERDOS%20Y%20CONVENIOS%202016/ACUERDOS%20TRIMESTRALES/TABLAS%204T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DIC"/>
      <sheetName val="ACUM TRI OCT-DIC"/>
      <sheetName val="ACUM ANUAL"/>
      <sheetName val="TOTALES"/>
      <sheetName val="concentra mun"/>
      <sheetName val="concentra mun (2)"/>
      <sheetName val="calendario"/>
      <sheetName val="FONDOS TRIM"/>
      <sheetName val="FONDOS ACUM"/>
      <sheetName val="Hoja1"/>
    </sheetNames>
    <sheetDataSet>
      <sheetData sheetId="0">
        <row r="10">
          <cell r="D10">
            <v>514519</v>
          </cell>
          <cell r="E10">
            <v>365519</v>
          </cell>
          <cell r="F10">
            <v>10766</v>
          </cell>
          <cell r="G10">
            <v>4592</v>
          </cell>
          <cell r="H10">
            <v>37223</v>
          </cell>
          <cell r="I10">
            <v>37621</v>
          </cell>
          <cell r="J10">
            <v>28124</v>
          </cell>
          <cell r="K10">
            <v>1040</v>
          </cell>
          <cell r="L10">
            <v>0</v>
          </cell>
        </row>
        <row r="11">
          <cell r="D11">
            <v>440867</v>
          </cell>
          <cell r="E11">
            <v>313195</v>
          </cell>
          <cell r="F11">
            <v>9225</v>
          </cell>
          <cell r="G11">
            <v>3935</v>
          </cell>
          <cell r="H11">
            <v>31895</v>
          </cell>
          <cell r="I11">
            <v>30663</v>
          </cell>
          <cell r="J11">
            <v>22923</v>
          </cell>
          <cell r="K11">
            <v>891</v>
          </cell>
          <cell r="L11">
            <v>0</v>
          </cell>
        </row>
        <row r="12">
          <cell r="D12">
            <v>339094</v>
          </cell>
          <cell r="E12">
            <v>240895</v>
          </cell>
          <cell r="F12">
            <v>7096</v>
          </cell>
          <cell r="G12">
            <v>3026</v>
          </cell>
          <cell r="H12">
            <v>24532</v>
          </cell>
          <cell r="I12">
            <v>18856</v>
          </cell>
          <cell r="J12">
            <v>14096</v>
          </cell>
          <cell r="K12">
            <v>686</v>
          </cell>
          <cell r="L12">
            <v>0</v>
          </cell>
        </row>
        <row r="13">
          <cell r="D13">
            <v>399115</v>
          </cell>
          <cell r="E13">
            <v>283534</v>
          </cell>
          <cell r="F13">
            <v>8351</v>
          </cell>
          <cell r="G13">
            <v>3562</v>
          </cell>
          <cell r="H13">
            <v>28874</v>
          </cell>
          <cell r="I13">
            <v>27533</v>
          </cell>
          <cell r="J13">
            <v>20582</v>
          </cell>
          <cell r="K13">
            <v>807</v>
          </cell>
          <cell r="L13">
            <v>0</v>
          </cell>
        </row>
        <row r="14">
          <cell r="D14">
            <v>2256725</v>
          </cell>
          <cell r="E14">
            <v>1603197</v>
          </cell>
          <cell r="F14">
            <v>47222</v>
          </cell>
          <cell r="G14">
            <v>20141</v>
          </cell>
          <cell r="H14">
            <v>163265</v>
          </cell>
          <cell r="I14">
            <v>216023</v>
          </cell>
          <cell r="J14">
            <v>161491</v>
          </cell>
          <cell r="K14">
            <v>4563</v>
          </cell>
          <cell r="L14">
            <v>393549</v>
          </cell>
        </row>
        <row r="15">
          <cell r="D15">
            <v>568646</v>
          </cell>
          <cell r="E15">
            <v>403971</v>
          </cell>
          <cell r="F15">
            <v>11899</v>
          </cell>
          <cell r="G15">
            <v>5075</v>
          </cell>
          <cell r="H15">
            <v>41140</v>
          </cell>
          <cell r="I15">
            <v>46279</v>
          </cell>
          <cell r="J15">
            <v>34597</v>
          </cell>
          <cell r="K15">
            <v>1150</v>
          </cell>
          <cell r="L15">
            <v>0</v>
          </cell>
        </row>
        <row r="16">
          <cell r="D16">
            <v>1119458</v>
          </cell>
          <cell r="E16">
            <v>795273</v>
          </cell>
          <cell r="F16">
            <v>23425</v>
          </cell>
          <cell r="G16">
            <v>9991</v>
          </cell>
          <cell r="H16">
            <v>80988</v>
          </cell>
          <cell r="I16">
            <v>68841</v>
          </cell>
          <cell r="J16">
            <v>51463</v>
          </cell>
          <cell r="K16">
            <v>2263</v>
          </cell>
          <cell r="L16">
            <v>0</v>
          </cell>
        </row>
        <row r="17">
          <cell r="D17">
            <v>720031</v>
          </cell>
          <cell r="E17">
            <v>511516</v>
          </cell>
          <cell r="F17">
            <v>15067</v>
          </cell>
          <cell r="G17">
            <v>6426</v>
          </cell>
          <cell r="H17">
            <v>52092</v>
          </cell>
          <cell r="I17">
            <v>68050</v>
          </cell>
          <cell r="J17">
            <v>50872</v>
          </cell>
          <cell r="K17">
            <v>1456</v>
          </cell>
          <cell r="L17">
            <v>0</v>
          </cell>
        </row>
        <row r="18">
          <cell r="D18">
            <v>1019694</v>
          </cell>
          <cell r="E18">
            <v>724400</v>
          </cell>
          <cell r="F18">
            <v>21337</v>
          </cell>
          <cell r="G18">
            <v>9101</v>
          </cell>
          <cell r="H18">
            <v>73771</v>
          </cell>
          <cell r="I18">
            <v>72482</v>
          </cell>
          <cell r="J18">
            <v>54184</v>
          </cell>
          <cell r="K18">
            <v>2062</v>
          </cell>
          <cell r="L18">
            <v>0</v>
          </cell>
        </row>
        <row r="19">
          <cell r="D19">
            <v>269721</v>
          </cell>
          <cell r="E19">
            <v>191612</v>
          </cell>
          <cell r="F19">
            <v>5644</v>
          </cell>
          <cell r="G19">
            <v>2407</v>
          </cell>
          <cell r="H19">
            <v>19513</v>
          </cell>
          <cell r="I19">
            <v>12911</v>
          </cell>
          <cell r="J19">
            <v>9652</v>
          </cell>
          <cell r="K19">
            <v>545</v>
          </cell>
          <cell r="L19">
            <v>215811</v>
          </cell>
        </row>
        <row r="20">
          <cell r="D20">
            <v>328587</v>
          </cell>
          <cell r="E20">
            <v>233431</v>
          </cell>
          <cell r="F20">
            <v>6876</v>
          </cell>
          <cell r="G20">
            <v>2933</v>
          </cell>
          <cell r="H20">
            <v>23772</v>
          </cell>
          <cell r="I20">
            <v>18278</v>
          </cell>
          <cell r="J20">
            <v>13664</v>
          </cell>
          <cell r="K20">
            <v>664</v>
          </cell>
          <cell r="L20">
            <v>0</v>
          </cell>
        </row>
        <row r="21">
          <cell r="D21">
            <v>10928393</v>
          </cell>
          <cell r="E21">
            <v>7763623</v>
          </cell>
          <cell r="F21">
            <v>228676</v>
          </cell>
          <cell r="G21">
            <v>97533</v>
          </cell>
          <cell r="H21">
            <v>790624</v>
          </cell>
          <cell r="I21">
            <v>1117513</v>
          </cell>
          <cell r="J21">
            <v>835410</v>
          </cell>
          <cell r="K21">
            <v>22097</v>
          </cell>
          <cell r="L21">
            <v>260614</v>
          </cell>
        </row>
        <row r="22">
          <cell r="D22">
            <v>691648</v>
          </cell>
          <cell r="E22">
            <v>491353</v>
          </cell>
          <cell r="F22">
            <v>14473</v>
          </cell>
          <cell r="G22">
            <v>6173</v>
          </cell>
          <cell r="H22">
            <v>50038</v>
          </cell>
          <cell r="I22">
            <v>49636</v>
          </cell>
          <cell r="J22">
            <v>37106</v>
          </cell>
          <cell r="K22">
            <v>1398</v>
          </cell>
          <cell r="L22">
            <v>125921</v>
          </cell>
        </row>
        <row r="23">
          <cell r="D23">
            <v>444592</v>
          </cell>
          <cell r="E23">
            <v>315842</v>
          </cell>
          <cell r="F23">
            <v>9303</v>
          </cell>
          <cell r="G23">
            <v>3968</v>
          </cell>
          <cell r="H23">
            <v>32164</v>
          </cell>
          <cell r="I23">
            <v>34169</v>
          </cell>
          <cell r="J23">
            <v>25544</v>
          </cell>
          <cell r="K23">
            <v>899</v>
          </cell>
          <cell r="L23">
            <v>67694</v>
          </cell>
        </row>
        <row r="24">
          <cell r="D24">
            <v>1895173</v>
          </cell>
          <cell r="E24">
            <v>1346347</v>
          </cell>
          <cell r="F24">
            <v>39656</v>
          </cell>
          <cell r="G24">
            <v>16914</v>
          </cell>
          <cell r="H24">
            <v>137108</v>
          </cell>
          <cell r="I24">
            <v>133385</v>
          </cell>
          <cell r="J24">
            <v>99714</v>
          </cell>
          <cell r="K24">
            <v>3832</v>
          </cell>
          <cell r="L24">
            <v>0</v>
          </cell>
        </row>
        <row r="25">
          <cell r="D25">
            <v>1216979</v>
          </cell>
          <cell r="E25">
            <v>864552</v>
          </cell>
          <cell r="F25">
            <v>25465</v>
          </cell>
          <cell r="G25">
            <v>10861</v>
          </cell>
          <cell r="H25">
            <v>88043</v>
          </cell>
          <cell r="I25">
            <v>116772</v>
          </cell>
          <cell r="J25">
            <v>87294</v>
          </cell>
          <cell r="K25">
            <v>2461</v>
          </cell>
          <cell r="L25">
            <v>0</v>
          </cell>
        </row>
        <row r="26">
          <cell r="D26">
            <v>8909821</v>
          </cell>
          <cell r="E26">
            <v>6329612</v>
          </cell>
          <cell r="F26">
            <v>186438</v>
          </cell>
          <cell r="G26">
            <v>79518</v>
          </cell>
          <cell r="H26">
            <v>644589</v>
          </cell>
          <cell r="I26">
            <v>902678</v>
          </cell>
          <cell r="J26">
            <v>674808</v>
          </cell>
          <cell r="K26">
            <v>18015</v>
          </cell>
          <cell r="L26">
            <v>2384160</v>
          </cell>
        </row>
        <row r="27">
          <cell r="D27">
            <v>465266</v>
          </cell>
          <cell r="E27">
            <v>330529</v>
          </cell>
          <cell r="F27">
            <v>9736</v>
          </cell>
          <cell r="G27">
            <v>4152</v>
          </cell>
          <cell r="H27">
            <v>33660</v>
          </cell>
          <cell r="I27">
            <v>28254</v>
          </cell>
          <cell r="J27">
            <v>21122</v>
          </cell>
          <cell r="K27">
            <v>941</v>
          </cell>
          <cell r="L27">
            <v>0</v>
          </cell>
        </row>
        <row r="28">
          <cell r="D28">
            <v>1712890</v>
          </cell>
          <cell r="E28">
            <v>1216852</v>
          </cell>
          <cell r="F28">
            <v>35842</v>
          </cell>
          <cell r="G28">
            <v>15287</v>
          </cell>
          <cell r="H28">
            <v>123920</v>
          </cell>
          <cell r="I28">
            <v>133733</v>
          </cell>
          <cell r="J28">
            <v>99974</v>
          </cell>
          <cell r="K28">
            <v>3463</v>
          </cell>
          <cell r="L28">
            <v>133732</v>
          </cell>
        </row>
        <row r="29">
          <cell r="D29">
            <v>3721280</v>
          </cell>
          <cell r="E29">
            <v>2643629</v>
          </cell>
          <cell r="F29">
            <v>77868</v>
          </cell>
          <cell r="G29">
            <v>33211</v>
          </cell>
          <cell r="H29">
            <v>269220</v>
          </cell>
          <cell r="I29">
            <v>322300</v>
          </cell>
          <cell r="J29">
            <v>240939</v>
          </cell>
          <cell r="K29">
            <v>7524</v>
          </cell>
          <cell r="L29">
            <v>95115</v>
          </cell>
        </row>
        <row r="30">
          <cell r="D30">
            <v>545788</v>
          </cell>
          <cell r="E30">
            <v>387733</v>
          </cell>
          <cell r="F30">
            <v>11421</v>
          </cell>
          <cell r="G30">
            <v>4871</v>
          </cell>
          <cell r="H30">
            <v>39486</v>
          </cell>
          <cell r="I30">
            <v>30763</v>
          </cell>
          <cell r="J30">
            <v>22997</v>
          </cell>
          <cell r="K30">
            <v>1104</v>
          </cell>
          <cell r="L30">
            <v>0</v>
          </cell>
        </row>
        <row r="31">
          <cell r="D31">
            <v>1196422</v>
          </cell>
          <cell r="E31">
            <v>849949</v>
          </cell>
          <cell r="F31">
            <v>25035</v>
          </cell>
          <cell r="G31">
            <v>10678</v>
          </cell>
          <cell r="H31">
            <v>86557</v>
          </cell>
          <cell r="I31">
            <v>112349</v>
          </cell>
          <cell r="J31">
            <v>83988</v>
          </cell>
          <cell r="K31">
            <v>2419</v>
          </cell>
          <cell r="L31">
            <v>0</v>
          </cell>
        </row>
        <row r="32">
          <cell r="D32">
            <v>1017401</v>
          </cell>
          <cell r="E32">
            <v>722770</v>
          </cell>
          <cell r="F32">
            <v>21289</v>
          </cell>
          <cell r="G32">
            <v>9080</v>
          </cell>
          <cell r="H32">
            <v>73604</v>
          </cell>
          <cell r="I32">
            <v>73647</v>
          </cell>
          <cell r="J32">
            <v>55055</v>
          </cell>
          <cell r="K32">
            <v>2057</v>
          </cell>
          <cell r="L32">
            <v>0</v>
          </cell>
        </row>
        <row r="33">
          <cell r="D33">
            <v>2287951</v>
          </cell>
          <cell r="E33">
            <v>1625380</v>
          </cell>
          <cell r="F33">
            <v>47875</v>
          </cell>
          <cell r="G33">
            <v>20419</v>
          </cell>
          <cell r="H33">
            <v>165524</v>
          </cell>
          <cell r="I33">
            <v>250761</v>
          </cell>
          <cell r="J33">
            <v>187460</v>
          </cell>
          <cell r="K33">
            <v>4626</v>
          </cell>
          <cell r="L33">
            <v>0</v>
          </cell>
        </row>
        <row r="34">
          <cell r="D34">
            <v>739129</v>
          </cell>
          <cell r="E34">
            <v>525084</v>
          </cell>
          <cell r="F34">
            <v>15466</v>
          </cell>
          <cell r="G34">
            <v>6597</v>
          </cell>
          <cell r="H34">
            <v>53473</v>
          </cell>
          <cell r="I34">
            <v>67385</v>
          </cell>
          <cell r="J34">
            <v>50375</v>
          </cell>
          <cell r="K34">
            <v>1494</v>
          </cell>
          <cell r="L34">
            <v>539556</v>
          </cell>
        </row>
        <row r="35">
          <cell r="D35">
            <v>3186726</v>
          </cell>
          <cell r="E35">
            <v>2263877</v>
          </cell>
          <cell r="F35">
            <v>66682</v>
          </cell>
          <cell r="G35">
            <v>28441</v>
          </cell>
          <cell r="H35">
            <v>230547</v>
          </cell>
          <cell r="I35">
            <v>153749</v>
          </cell>
          <cell r="J35">
            <v>114937</v>
          </cell>
          <cell r="K35">
            <v>6443</v>
          </cell>
          <cell r="L35">
            <v>180148</v>
          </cell>
        </row>
        <row r="36">
          <cell r="D36">
            <v>523441</v>
          </cell>
          <cell r="E36">
            <v>371857</v>
          </cell>
          <cell r="F36">
            <v>10953</v>
          </cell>
          <cell r="G36">
            <v>4672</v>
          </cell>
          <cell r="H36">
            <v>37869</v>
          </cell>
          <cell r="I36">
            <v>23971</v>
          </cell>
          <cell r="J36">
            <v>17920</v>
          </cell>
          <cell r="K36">
            <v>1058</v>
          </cell>
          <cell r="L36">
            <v>8105</v>
          </cell>
        </row>
        <row r="37">
          <cell r="D37">
            <v>360283</v>
          </cell>
          <cell r="E37">
            <v>255948</v>
          </cell>
          <cell r="F37">
            <v>7539</v>
          </cell>
          <cell r="G37">
            <v>3215</v>
          </cell>
          <cell r="H37">
            <v>26065</v>
          </cell>
          <cell r="I37">
            <v>19341</v>
          </cell>
          <cell r="J37">
            <v>14459</v>
          </cell>
          <cell r="K37">
            <v>728</v>
          </cell>
          <cell r="L37">
            <v>0</v>
          </cell>
        </row>
        <row r="38">
          <cell r="D38">
            <v>1334181</v>
          </cell>
          <cell r="E38">
            <v>947813</v>
          </cell>
          <cell r="F38">
            <v>27918</v>
          </cell>
          <cell r="G38">
            <v>11907</v>
          </cell>
          <cell r="H38">
            <v>96522</v>
          </cell>
          <cell r="I38">
            <v>121106</v>
          </cell>
          <cell r="J38">
            <v>90535</v>
          </cell>
          <cell r="K38">
            <v>2698</v>
          </cell>
          <cell r="L38">
            <v>42691</v>
          </cell>
        </row>
        <row r="39">
          <cell r="D39">
            <v>312215</v>
          </cell>
          <cell r="E39">
            <v>221800</v>
          </cell>
          <cell r="F39">
            <v>6533</v>
          </cell>
          <cell r="G39">
            <v>2786</v>
          </cell>
          <cell r="H39">
            <v>22587</v>
          </cell>
          <cell r="I39">
            <v>17339</v>
          </cell>
          <cell r="J39">
            <v>12962</v>
          </cell>
          <cell r="K39">
            <v>631</v>
          </cell>
          <cell r="L39">
            <v>0</v>
          </cell>
        </row>
        <row r="40">
          <cell r="D40">
            <v>926101</v>
          </cell>
          <cell r="E40">
            <v>657910</v>
          </cell>
          <cell r="F40">
            <v>19379</v>
          </cell>
          <cell r="G40">
            <v>8265</v>
          </cell>
          <cell r="H40">
            <v>66999</v>
          </cell>
          <cell r="I40">
            <v>57304</v>
          </cell>
          <cell r="J40">
            <v>42839</v>
          </cell>
          <cell r="K40">
            <v>1873</v>
          </cell>
          <cell r="L40">
            <v>109634</v>
          </cell>
        </row>
        <row r="41">
          <cell r="D41">
            <v>813267</v>
          </cell>
          <cell r="E41">
            <v>577752</v>
          </cell>
          <cell r="F41">
            <v>17018</v>
          </cell>
          <cell r="G41">
            <v>7258</v>
          </cell>
          <cell r="H41">
            <v>58837</v>
          </cell>
          <cell r="I41">
            <v>66226</v>
          </cell>
          <cell r="J41">
            <v>49509</v>
          </cell>
          <cell r="K41">
            <v>1644</v>
          </cell>
          <cell r="L41">
            <v>0</v>
          </cell>
        </row>
        <row r="42">
          <cell r="D42">
            <v>510609</v>
          </cell>
          <cell r="E42">
            <v>362741</v>
          </cell>
          <cell r="F42">
            <v>10684</v>
          </cell>
          <cell r="G42">
            <v>4557</v>
          </cell>
          <cell r="H42">
            <v>36941</v>
          </cell>
          <cell r="I42">
            <v>30120</v>
          </cell>
          <cell r="J42">
            <v>22517</v>
          </cell>
          <cell r="K42">
            <v>1032</v>
          </cell>
          <cell r="L42">
            <v>0</v>
          </cell>
        </row>
        <row r="43">
          <cell r="D43">
            <v>2015041</v>
          </cell>
          <cell r="E43">
            <v>1431502</v>
          </cell>
          <cell r="F43">
            <v>42165</v>
          </cell>
          <cell r="G43">
            <v>17984</v>
          </cell>
          <cell r="H43">
            <v>145780</v>
          </cell>
          <cell r="I43">
            <v>160284</v>
          </cell>
          <cell r="J43">
            <v>119823</v>
          </cell>
          <cell r="K43">
            <v>4074</v>
          </cell>
          <cell r="L43">
            <v>0</v>
          </cell>
        </row>
        <row r="44">
          <cell r="D44">
            <v>921250</v>
          </cell>
          <cell r="E44">
            <v>654464</v>
          </cell>
          <cell r="F44">
            <v>19277</v>
          </cell>
          <cell r="G44">
            <v>8222</v>
          </cell>
          <cell r="H44">
            <v>66649</v>
          </cell>
          <cell r="I44">
            <v>87054</v>
          </cell>
          <cell r="J44">
            <v>65079</v>
          </cell>
          <cell r="K44">
            <v>1863</v>
          </cell>
          <cell r="L44">
            <v>0</v>
          </cell>
        </row>
        <row r="45">
          <cell r="D45">
            <v>2105388</v>
          </cell>
          <cell r="E45">
            <v>1495685</v>
          </cell>
          <cell r="F45">
            <v>44055</v>
          </cell>
          <cell r="G45">
            <v>18790</v>
          </cell>
          <cell r="H45">
            <v>152317</v>
          </cell>
          <cell r="I45">
            <v>213239</v>
          </cell>
          <cell r="J45">
            <v>159410</v>
          </cell>
          <cell r="K45">
            <v>4257</v>
          </cell>
          <cell r="L45">
            <v>0</v>
          </cell>
        </row>
        <row r="46">
          <cell r="D46">
            <v>980426</v>
          </cell>
          <cell r="E46">
            <v>696503</v>
          </cell>
          <cell r="F46">
            <v>20515</v>
          </cell>
          <cell r="G46">
            <v>8750</v>
          </cell>
          <cell r="H46">
            <v>70930</v>
          </cell>
          <cell r="I46">
            <v>92586</v>
          </cell>
          <cell r="J46">
            <v>69214</v>
          </cell>
          <cell r="K46">
            <v>1982</v>
          </cell>
          <cell r="L46">
            <v>0</v>
          </cell>
        </row>
        <row r="47">
          <cell r="D47">
            <v>3923593</v>
          </cell>
          <cell r="E47">
            <v>2787354</v>
          </cell>
          <cell r="F47">
            <v>82101</v>
          </cell>
          <cell r="G47">
            <v>35017</v>
          </cell>
          <cell r="H47">
            <v>283856</v>
          </cell>
          <cell r="I47">
            <v>371113</v>
          </cell>
          <cell r="J47">
            <v>277429</v>
          </cell>
          <cell r="K47">
            <v>7933</v>
          </cell>
          <cell r="L47">
            <v>0</v>
          </cell>
        </row>
        <row r="48">
          <cell r="D48">
            <v>3246680</v>
          </cell>
          <cell r="E48">
            <v>2306469</v>
          </cell>
          <cell r="F48">
            <v>67937</v>
          </cell>
          <cell r="G48">
            <v>28976</v>
          </cell>
          <cell r="H48">
            <v>234884</v>
          </cell>
          <cell r="I48">
            <v>330066</v>
          </cell>
          <cell r="J48">
            <v>246745</v>
          </cell>
          <cell r="K48">
            <v>6565</v>
          </cell>
          <cell r="L48">
            <v>624849</v>
          </cell>
        </row>
        <row r="49">
          <cell r="D49">
            <v>1320597</v>
          </cell>
          <cell r="E49">
            <v>938163</v>
          </cell>
          <cell r="F49">
            <v>27633</v>
          </cell>
          <cell r="G49">
            <v>11786</v>
          </cell>
          <cell r="H49">
            <v>95540</v>
          </cell>
          <cell r="I49">
            <v>118944</v>
          </cell>
          <cell r="J49">
            <v>88917</v>
          </cell>
          <cell r="K49">
            <v>2670</v>
          </cell>
          <cell r="L49">
            <v>0</v>
          </cell>
        </row>
        <row r="50">
          <cell r="D50">
            <v>327033</v>
          </cell>
          <cell r="E50">
            <v>232327</v>
          </cell>
          <cell r="F50">
            <v>6843</v>
          </cell>
          <cell r="G50">
            <v>2919</v>
          </cell>
          <cell r="H50">
            <v>23660</v>
          </cell>
          <cell r="I50">
            <v>19360</v>
          </cell>
          <cell r="J50">
            <v>14473</v>
          </cell>
          <cell r="K50">
            <v>661</v>
          </cell>
          <cell r="L50">
            <v>21753</v>
          </cell>
        </row>
        <row r="51">
          <cell r="D51">
            <v>3592204</v>
          </cell>
          <cell r="E51">
            <v>2551932</v>
          </cell>
          <cell r="F51">
            <v>75167</v>
          </cell>
          <cell r="G51">
            <v>32060</v>
          </cell>
          <cell r="H51">
            <v>259882</v>
          </cell>
          <cell r="I51">
            <v>328515</v>
          </cell>
          <cell r="J51">
            <v>245586</v>
          </cell>
          <cell r="K51">
            <v>7263</v>
          </cell>
          <cell r="L51">
            <v>474827</v>
          </cell>
        </row>
        <row r="52">
          <cell r="D52">
            <v>216313</v>
          </cell>
          <cell r="E52">
            <v>153671</v>
          </cell>
          <cell r="F52">
            <v>4526</v>
          </cell>
          <cell r="G52">
            <v>1931</v>
          </cell>
          <cell r="H52">
            <v>15649</v>
          </cell>
          <cell r="I52">
            <v>10961</v>
          </cell>
          <cell r="J52">
            <v>8194</v>
          </cell>
          <cell r="K52">
            <v>437</v>
          </cell>
          <cell r="L52">
            <v>0</v>
          </cell>
        </row>
        <row r="53">
          <cell r="D53">
            <v>1001299</v>
          </cell>
          <cell r="E53">
            <v>711332</v>
          </cell>
          <cell r="F53">
            <v>20952</v>
          </cell>
          <cell r="G53">
            <v>8936</v>
          </cell>
          <cell r="H53">
            <v>72440</v>
          </cell>
          <cell r="I53">
            <v>86180</v>
          </cell>
          <cell r="J53">
            <v>64426</v>
          </cell>
          <cell r="K53">
            <v>2025</v>
          </cell>
          <cell r="L53">
            <v>109382</v>
          </cell>
        </row>
        <row r="54">
          <cell r="D54">
            <v>692721</v>
          </cell>
          <cell r="E54">
            <v>492114</v>
          </cell>
          <cell r="F54">
            <v>14495</v>
          </cell>
          <cell r="G54">
            <v>6182</v>
          </cell>
          <cell r="H54">
            <v>50116</v>
          </cell>
          <cell r="I54">
            <v>49353</v>
          </cell>
          <cell r="J54">
            <v>36894</v>
          </cell>
          <cell r="K54">
            <v>1401</v>
          </cell>
          <cell r="L54">
            <v>87636</v>
          </cell>
        </row>
        <row r="55">
          <cell r="D55">
            <v>688451</v>
          </cell>
          <cell r="E55">
            <v>489082</v>
          </cell>
          <cell r="F55">
            <v>14406</v>
          </cell>
          <cell r="G55">
            <v>6144</v>
          </cell>
          <cell r="H55">
            <v>49807</v>
          </cell>
          <cell r="I55">
            <v>44278</v>
          </cell>
          <cell r="J55">
            <v>33101</v>
          </cell>
          <cell r="K55">
            <v>1392</v>
          </cell>
          <cell r="L55">
            <v>60923</v>
          </cell>
        </row>
        <row r="56">
          <cell r="D56">
            <v>531570</v>
          </cell>
          <cell r="E56">
            <v>377632</v>
          </cell>
          <cell r="F56">
            <v>11123</v>
          </cell>
          <cell r="G56">
            <v>4744</v>
          </cell>
          <cell r="H56">
            <v>38457</v>
          </cell>
          <cell r="I56">
            <v>34709</v>
          </cell>
          <cell r="J56">
            <v>25947</v>
          </cell>
          <cell r="K56">
            <v>1075</v>
          </cell>
          <cell r="L56">
            <v>53279</v>
          </cell>
        </row>
        <row r="57">
          <cell r="D57">
            <v>1683941</v>
          </cell>
          <cell r="E57">
            <v>1196285</v>
          </cell>
          <cell r="F57">
            <v>35236</v>
          </cell>
          <cell r="G57">
            <v>15029</v>
          </cell>
          <cell r="H57">
            <v>121827</v>
          </cell>
          <cell r="I57">
            <v>147388</v>
          </cell>
          <cell r="J57">
            <v>110182</v>
          </cell>
          <cell r="K57">
            <v>3405</v>
          </cell>
          <cell r="L57">
            <v>276612</v>
          </cell>
        </row>
        <row r="58">
          <cell r="D58">
            <v>930218</v>
          </cell>
          <cell r="E58">
            <v>660835</v>
          </cell>
          <cell r="F58">
            <v>19465</v>
          </cell>
          <cell r="G58">
            <v>8302</v>
          </cell>
          <cell r="H58">
            <v>67298</v>
          </cell>
          <cell r="I58">
            <v>90575</v>
          </cell>
          <cell r="J58">
            <v>67711</v>
          </cell>
          <cell r="K58">
            <v>1881</v>
          </cell>
          <cell r="L58">
            <v>0</v>
          </cell>
        </row>
        <row r="59">
          <cell r="D59">
            <v>333418</v>
          </cell>
          <cell r="E59">
            <v>236863</v>
          </cell>
          <cell r="F59">
            <v>6977</v>
          </cell>
          <cell r="G59">
            <v>2976</v>
          </cell>
          <cell r="H59">
            <v>24122</v>
          </cell>
          <cell r="I59">
            <v>20016</v>
          </cell>
          <cell r="J59">
            <v>14963</v>
          </cell>
          <cell r="K59">
            <v>674</v>
          </cell>
          <cell r="L59">
            <v>0</v>
          </cell>
        </row>
        <row r="60">
          <cell r="D60">
            <v>2971406</v>
          </cell>
          <cell r="E60">
            <v>2110912</v>
          </cell>
          <cell r="F60">
            <v>62177</v>
          </cell>
          <cell r="G60">
            <v>26519</v>
          </cell>
          <cell r="H60">
            <v>214969</v>
          </cell>
          <cell r="I60">
            <v>202448</v>
          </cell>
          <cell r="J60">
            <v>151342</v>
          </cell>
          <cell r="K60">
            <v>6008</v>
          </cell>
          <cell r="L60">
            <v>0</v>
          </cell>
        </row>
        <row r="61">
          <cell r="D61">
            <v>602875</v>
          </cell>
          <cell r="E61">
            <v>428288</v>
          </cell>
          <cell r="F61">
            <v>12615</v>
          </cell>
          <cell r="G61">
            <v>5381</v>
          </cell>
          <cell r="H61">
            <v>43615</v>
          </cell>
          <cell r="I61">
            <v>52870</v>
          </cell>
          <cell r="J61">
            <v>39523</v>
          </cell>
          <cell r="K61">
            <v>1219</v>
          </cell>
          <cell r="L61">
            <v>0</v>
          </cell>
        </row>
        <row r="62">
          <cell r="D62">
            <v>2621235</v>
          </cell>
          <cell r="E62">
            <v>1862148</v>
          </cell>
          <cell r="F62">
            <v>54849</v>
          </cell>
          <cell r="G62">
            <v>23394</v>
          </cell>
          <cell r="H62">
            <v>189635</v>
          </cell>
          <cell r="I62">
            <v>203720</v>
          </cell>
          <cell r="J62">
            <v>152294</v>
          </cell>
          <cell r="K62">
            <v>5300</v>
          </cell>
          <cell r="L62">
            <v>221247</v>
          </cell>
        </row>
        <row r="63">
          <cell r="D63">
            <v>1070616</v>
          </cell>
          <cell r="E63">
            <v>760574</v>
          </cell>
          <cell r="F63">
            <v>22403</v>
          </cell>
          <cell r="G63">
            <v>9555</v>
          </cell>
          <cell r="H63">
            <v>77455</v>
          </cell>
          <cell r="I63">
            <v>99574</v>
          </cell>
          <cell r="J63">
            <v>74438</v>
          </cell>
          <cell r="K63">
            <v>2165</v>
          </cell>
          <cell r="L63">
            <v>0</v>
          </cell>
        </row>
        <row r="64">
          <cell r="D64">
            <v>761718</v>
          </cell>
          <cell r="E64">
            <v>541131</v>
          </cell>
          <cell r="F64">
            <v>15939</v>
          </cell>
          <cell r="G64">
            <v>6798</v>
          </cell>
          <cell r="H64">
            <v>55107</v>
          </cell>
          <cell r="I64">
            <v>70132</v>
          </cell>
          <cell r="J64">
            <v>52428</v>
          </cell>
          <cell r="K64">
            <v>1540</v>
          </cell>
          <cell r="L64">
            <v>0</v>
          </cell>
        </row>
        <row r="65">
          <cell r="D65">
            <v>1065614</v>
          </cell>
          <cell r="E65">
            <v>757021</v>
          </cell>
          <cell r="F65">
            <v>22298</v>
          </cell>
          <cell r="G65">
            <v>9510</v>
          </cell>
          <cell r="H65">
            <v>77093</v>
          </cell>
          <cell r="I65">
            <v>99510</v>
          </cell>
          <cell r="J65">
            <v>74391</v>
          </cell>
          <cell r="K65">
            <v>2155</v>
          </cell>
          <cell r="L65">
            <v>0</v>
          </cell>
        </row>
        <row r="66">
          <cell r="D66">
            <v>1952307</v>
          </cell>
          <cell r="E66">
            <v>1386935</v>
          </cell>
          <cell r="F66">
            <v>40852</v>
          </cell>
          <cell r="G66">
            <v>17424</v>
          </cell>
          <cell r="H66">
            <v>141241</v>
          </cell>
          <cell r="I66">
            <v>161721</v>
          </cell>
          <cell r="J66">
            <v>120897</v>
          </cell>
          <cell r="K66">
            <v>3947</v>
          </cell>
          <cell r="L66">
            <v>0</v>
          </cell>
        </row>
        <row r="67">
          <cell r="D67">
            <v>7858539</v>
          </cell>
          <cell r="E67">
            <v>5582768</v>
          </cell>
          <cell r="F67">
            <v>164439</v>
          </cell>
          <cell r="G67">
            <v>70134</v>
          </cell>
          <cell r="H67">
            <v>568532</v>
          </cell>
          <cell r="I67">
            <v>741155</v>
          </cell>
          <cell r="J67">
            <v>554049</v>
          </cell>
          <cell r="K67">
            <v>15893</v>
          </cell>
          <cell r="L67">
            <v>1696514</v>
          </cell>
        </row>
      </sheetData>
      <sheetData sheetId="1">
        <row r="10">
          <cell r="D10">
            <v>578241</v>
          </cell>
          <cell r="E10">
            <v>354201</v>
          </cell>
          <cell r="F10">
            <v>13424</v>
          </cell>
          <cell r="G10">
            <v>2782</v>
          </cell>
          <cell r="H10">
            <v>24148</v>
          </cell>
          <cell r="I10">
            <v>35418</v>
          </cell>
          <cell r="J10">
            <v>24464</v>
          </cell>
          <cell r="K10">
            <v>1040</v>
          </cell>
          <cell r="L10">
            <v>0</v>
          </cell>
        </row>
        <row r="11">
          <cell r="D11">
            <v>495467</v>
          </cell>
          <cell r="E11">
            <v>303497</v>
          </cell>
          <cell r="F11">
            <v>11503</v>
          </cell>
          <cell r="G11">
            <v>2384</v>
          </cell>
          <cell r="H11">
            <v>20692</v>
          </cell>
          <cell r="I11">
            <v>28867</v>
          </cell>
          <cell r="J11">
            <v>19939</v>
          </cell>
          <cell r="K11">
            <v>891</v>
          </cell>
          <cell r="L11">
            <v>0</v>
          </cell>
        </row>
        <row r="12">
          <cell r="D12">
            <v>381091</v>
          </cell>
          <cell r="E12">
            <v>233436</v>
          </cell>
          <cell r="F12">
            <v>8847</v>
          </cell>
          <cell r="G12">
            <v>1834</v>
          </cell>
          <cell r="H12">
            <v>15915</v>
          </cell>
          <cell r="I12">
            <v>17752</v>
          </cell>
          <cell r="J12">
            <v>12261</v>
          </cell>
          <cell r="K12">
            <v>686</v>
          </cell>
          <cell r="L12">
            <v>0</v>
          </cell>
        </row>
        <row r="13">
          <cell r="D13">
            <v>448544</v>
          </cell>
          <cell r="E13">
            <v>274755</v>
          </cell>
          <cell r="F13">
            <v>10414</v>
          </cell>
          <cell r="G13">
            <v>2158</v>
          </cell>
          <cell r="H13">
            <v>18732</v>
          </cell>
          <cell r="I13">
            <v>25919</v>
          </cell>
          <cell r="J13">
            <v>17903</v>
          </cell>
          <cell r="K13">
            <v>807</v>
          </cell>
          <cell r="L13">
            <v>0</v>
          </cell>
        </row>
        <row r="14">
          <cell r="D14">
            <v>2536217</v>
          </cell>
          <cell r="E14">
            <v>1553556</v>
          </cell>
          <cell r="F14">
            <v>58882</v>
          </cell>
          <cell r="G14">
            <v>12204</v>
          </cell>
          <cell r="H14">
            <v>105917</v>
          </cell>
          <cell r="I14">
            <v>203370</v>
          </cell>
          <cell r="J14">
            <v>140470</v>
          </cell>
          <cell r="K14">
            <v>4563</v>
          </cell>
          <cell r="L14">
            <v>252523</v>
          </cell>
        </row>
        <row r="15">
          <cell r="D15">
            <v>639071</v>
          </cell>
          <cell r="E15">
            <v>391463</v>
          </cell>
          <cell r="F15">
            <v>14837</v>
          </cell>
          <cell r="G15">
            <v>3075</v>
          </cell>
          <cell r="H15">
            <v>26689</v>
          </cell>
          <cell r="I15">
            <v>43569</v>
          </cell>
          <cell r="J15">
            <v>30094</v>
          </cell>
          <cell r="K15">
            <v>1150</v>
          </cell>
          <cell r="L15">
            <v>0</v>
          </cell>
        </row>
        <row r="16">
          <cell r="D16">
            <v>1258102</v>
          </cell>
          <cell r="E16">
            <v>770649</v>
          </cell>
          <cell r="F16">
            <v>29209</v>
          </cell>
          <cell r="G16">
            <v>6054</v>
          </cell>
          <cell r="H16">
            <v>52540</v>
          </cell>
          <cell r="I16">
            <v>64810</v>
          </cell>
          <cell r="J16">
            <v>44765</v>
          </cell>
          <cell r="K16">
            <v>2263</v>
          </cell>
          <cell r="L16">
            <v>0</v>
          </cell>
        </row>
        <row r="17">
          <cell r="D17">
            <v>809206</v>
          </cell>
          <cell r="E17">
            <v>495678</v>
          </cell>
          <cell r="F17">
            <v>18787</v>
          </cell>
          <cell r="G17">
            <v>3894</v>
          </cell>
          <cell r="H17">
            <v>33794</v>
          </cell>
          <cell r="I17">
            <v>64064</v>
          </cell>
          <cell r="J17">
            <v>44250</v>
          </cell>
          <cell r="K17">
            <v>1456</v>
          </cell>
          <cell r="L17">
            <v>0</v>
          </cell>
        </row>
        <row r="18">
          <cell r="D18">
            <v>1145982</v>
          </cell>
          <cell r="E18">
            <v>701970</v>
          </cell>
          <cell r="F18">
            <v>26606</v>
          </cell>
          <cell r="G18">
            <v>5514</v>
          </cell>
          <cell r="H18">
            <v>47858</v>
          </cell>
          <cell r="I18">
            <v>68237</v>
          </cell>
          <cell r="J18">
            <v>47131</v>
          </cell>
          <cell r="K18">
            <v>2062</v>
          </cell>
          <cell r="L18">
            <v>0</v>
          </cell>
        </row>
        <row r="19">
          <cell r="D19">
            <v>303125</v>
          </cell>
          <cell r="E19">
            <v>185679</v>
          </cell>
          <cell r="F19">
            <v>7038</v>
          </cell>
          <cell r="G19">
            <v>1459</v>
          </cell>
          <cell r="H19">
            <v>12659</v>
          </cell>
          <cell r="I19">
            <v>12155</v>
          </cell>
          <cell r="J19">
            <v>8395</v>
          </cell>
          <cell r="K19">
            <v>545</v>
          </cell>
          <cell r="L19">
            <v>0</v>
          </cell>
        </row>
        <row r="20">
          <cell r="D20">
            <v>369281</v>
          </cell>
          <cell r="E20">
            <v>226203</v>
          </cell>
          <cell r="F20">
            <v>8574</v>
          </cell>
          <cell r="G20">
            <v>1777</v>
          </cell>
          <cell r="H20">
            <v>15422</v>
          </cell>
          <cell r="I20">
            <v>17207</v>
          </cell>
          <cell r="J20">
            <v>11885</v>
          </cell>
          <cell r="K20">
            <v>664</v>
          </cell>
          <cell r="L20">
            <v>0</v>
          </cell>
        </row>
        <row r="21">
          <cell r="D21">
            <v>12281857</v>
          </cell>
          <cell r="E21">
            <v>7523233</v>
          </cell>
          <cell r="F21">
            <v>285143</v>
          </cell>
          <cell r="G21">
            <v>59098</v>
          </cell>
          <cell r="H21">
            <v>512910</v>
          </cell>
          <cell r="I21">
            <v>1052059</v>
          </cell>
          <cell r="J21">
            <v>726669</v>
          </cell>
          <cell r="K21">
            <v>22097</v>
          </cell>
          <cell r="L21">
            <v>0</v>
          </cell>
        </row>
        <row r="22">
          <cell r="D22">
            <v>777307</v>
          </cell>
          <cell r="E22">
            <v>476138</v>
          </cell>
          <cell r="F22">
            <v>18046</v>
          </cell>
          <cell r="G22">
            <v>3740</v>
          </cell>
          <cell r="H22">
            <v>32462</v>
          </cell>
          <cell r="I22">
            <v>46729</v>
          </cell>
          <cell r="J22">
            <v>32276</v>
          </cell>
          <cell r="K22">
            <v>1398</v>
          </cell>
          <cell r="L22">
            <v>0</v>
          </cell>
        </row>
        <row r="23">
          <cell r="D23">
            <v>499654</v>
          </cell>
          <cell r="E23">
            <v>306062</v>
          </cell>
          <cell r="F23">
            <v>11600</v>
          </cell>
          <cell r="G23">
            <v>2404</v>
          </cell>
          <cell r="H23">
            <v>20866</v>
          </cell>
          <cell r="I23">
            <v>32168</v>
          </cell>
          <cell r="J23">
            <v>22219</v>
          </cell>
          <cell r="K23">
            <v>899</v>
          </cell>
          <cell r="L23">
            <v>0</v>
          </cell>
        </row>
        <row r="24">
          <cell r="D24">
            <v>2129887</v>
          </cell>
          <cell r="E24">
            <v>1304658</v>
          </cell>
          <cell r="F24">
            <v>49448</v>
          </cell>
          <cell r="G24">
            <v>10249</v>
          </cell>
          <cell r="H24">
            <v>88948</v>
          </cell>
          <cell r="I24">
            <v>125572</v>
          </cell>
          <cell r="J24">
            <v>86733</v>
          </cell>
          <cell r="K24">
            <v>3832</v>
          </cell>
          <cell r="L24">
            <v>0</v>
          </cell>
        </row>
        <row r="25">
          <cell r="D25">
            <v>1367700</v>
          </cell>
          <cell r="E25">
            <v>837782</v>
          </cell>
          <cell r="F25">
            <v>31754</v>
          </cell>
          <cell r="G25">
            <v>6581</v>
          </cell>
          <cell r="H25">
            <v>57117</v>
          </cell>
          <cell r="I25">
            <v>109932</v>
          </cell>
          <cell r="J25">
            <v>75932</v>
          </cell>
          <cell r="K25">
            <v>2461</v>
          </cell>
          <cell r="L25">
            <v>0</v>
          </cell>
        </row>
        <row r="26">
          <cell r="D26">
            <v>10013287</v>
          </cell>
          <cell r="E26">
            <v>6133623</v>
          </cell>
          <cell r="F26">
            <v>232475</v>
          </cell>
          <cell r="G26">
            <v>48182</v>
          </cell>
          <cell r="H26">
            <v>418171</v>
          </cell>
          <cell r="I26">
            <v>849808</v>
          </cell>
          <cell r="J26">
            <v>586971</v>
          </cell>
          <cell r="K26">
            <v>18015</v>
          </cell>
          <cell r="L26">
            <v>0</v>
          </cell>
        </row>
        <row r="27">
          <cell r="D27">
            <v>522888</v>
          </cell>
          <cell r="E27">
            <v>320295</v>
          </cell>
          <cell r="F27">
            <v>12140</v>
          </cell>
          <cell r="G27">
            <v>2516</v>
          </cell>
          <cell r="H27">
            <v>21837</v>
          </cell>
          <cell r="I27">
            <v>26600</v>
          </cell>
          <cell r="J27">
            <v>18373</v>
          </cell>
          <cell r="K27">
            <v>941</v>
          </cell>
          <cell r="L27">
            <v>14459</v>
          </cell>
        </row>
        <row r="28">
          <cell r="D28">
            <v>1925029</v>
          </cell>
          <cell r="E28">
            <v>1179173</v>
          </cell>
          <cell r="F28">
            <v>44693</v>
          </cell>
          <cell r="G28">
            <v>9263</v>
          </cell>
          <cell r="H28">
            <v>80392</v>
          </cell>
          <cell r="I28">
            <v>125900</v>
          </cell>
          <cell r="J28">
            <v>86961</v>
          </cell>
          <cell r="K28">
            <v>3463</v>
          </cell>
          <cell r="L28">
            <v>110589</v>
          </cell>
        </row>
        <row r="29">
          <cell r="D29">
            <v>4182154</v>
          </cell>
          <cell r="E29">
            <v>2561772</v>
          </cell>
          <cell r="F29">
            <v>97095</v>
          </cell>
          <cell r="G29">
            <v>20124</v>
          </cell>
          <cell r="H29">
            <v>174654</v>
          </cell>
          <cell r="I29">
            <v>303422</v>
          </cell>
          <cell r="J29">
            <v>209577</v>
          </cell>
          <cell r="K29">
            <v>7524</v>
          </cell>
          <cell r="L29">
            <v>406209</v>
          </cell>
        </row>
        <row r="30">
          <cell r="D30">
            <v>613383</v>
          </cell>
          <cell r="E30">
            <v>375727</v>
          </cell>
          <cell r="F30">
            <v>14241</v>
          </cell>
          <cell r="G30">
            <v>2951</v>
          </cell>
          <cell r="H30">
            <v>25616</v>
          </cell>
          <cell r="I30">
            <v>28961</v>
          </cell>
          <cell r="J30">
            <v>20003</v>
          </cell>
          <cell r="K30">
            <v>1104</v>
          </cell>
          <cell r="L30">
            <v>0</v>
          </cell>
        </row>
        <row r="31">
          <cell r="D31">
            <v>1344598</v>
          </cell>
          <cell r="E31">
            <v>823632</v>
          </cell>
          <cell r="F31">
            <v>31217</v>
          </cell>
          <cell r="G31">
            <v>6470</v>
          </cell>
          <cell r="H31">
            <v>56153</v>
          </cell>
          <cell r="I31">
            <v>105769</v>
          </cell>
          <cell r="J31">
            <v>73056</v>
          </cell>
          <cell r="K31">
            <v>2419</v>
          </cell>
          <cell r="L31">
            <v>0</v>
          </cell>
        </row>
        <row r="32">
          <cell r="D32">
            <v>1143404</v>
          </cell>
          <cell r="E32">
            <v>700391</v>
          </cell>
          <cell r="F32">
            <v>26546</v>
          </cell>
          <cell r="G32">
            <v>5502</v>
          </cell>
          <cell r="H32">
            <v>47750</v>
          </cell>
          <cell r="I32">
            <v>69333</v>
          </cell>
          <cell r="J32">
            <v>47889</v>
          </cell>
          <cell r="K32">
            <v>2057</v>
          </cell>
          <cell r="L32">
            <v>0</v>
          </cell>
        </row>
        <row r="33">
          <cell r="D33">
            <v>2571310</v>
          </cell>
          <cell r="E33">
            <v>1575052</v>
          </cell>
          <cell r="F33">
            <v>59697</v>
          </cell>
          <cell r="G33">
            <v>12373</v>
          </cell>
          <cell r="H33">
            <v>107382</v>
          </cell>
          <cell r="I33">
            <v>236074</v>
          </cell>
          <cell r="J33">
            <v>163058</v>
          </cell>
          <cell r="K33">
            <v>4626</v>
          </cell>
          <cell r="L33">
            <v>0</v>
          </cell>
        </row>
        <row r="34">
          <cell r="D34">
            <v>830669</v>
          </cell>
          <cell r="E34">
            <v>508825</v>
          </cell>
          <cell r="F34">
            <v>19285</v>
          </cell>
          <cell r="G34">
            <v>3997</v>
          </cell>
          <cell r="H34">
            <v>34690</v>
          </cell>
          <cell r="I34">
            <v>63439</v>
          </cell>
          <cell r="J34">
            <v>43818</v>
          </cell>
          <cell r="K34">
            <v>1494</v>
          </cell>
          <cell r="L34">
            <v>0</v>
          </cell>
        </row>
        <row r="35">
          <cell r="D35">
            <v>3581397</v>
          </cell>
          <cell r="E35">
            <v>2193779</v>
          </cell>
          <cell r="F35">
            <v>83148</v>
          </cell>
          <cell r="G35">
            <v>17233</v>
          </cell>
          <cell r="H35">
            <v>149565</v>
          </cell>
          <cell r="I35">
            <v>144743</v>
          </cell>
          <cell r="J35">
            <v>99976</v>
          </cell>
          <cell r="K35">
            <v>6443</v>
          </cell>
          <cell r="L35">
            <v>0</v>
          </cell>
        </row>
        <row r="36">
          <cell r="D36">
            <v>588268</v>
          </cell>
          <cell r="E36">
            <v>360342</v>
          </cell>
          <cell r="F36">
            <v>13657</v>
          </cell>
          <cell r="G36">
            <v>2831</v>
          </cell>
          <cell r="H36">
            <v>24567</v>
          </cell>
          <cell r="I36">
            <v>22567</v>
          </cell>
          <cell r="J36">
            <v>15587</v>
          </cell>
          <cell r="K36">
            <v>1058</v>
          </cell>
          <cell r="L36">
            <v>0</v>
          </cell>
        </row>
        <row r="37">
          <cell r="D37">
            <v>404903</v>
          </cell>
          <cell r="E37">
            <v>248023</v>
          </cell>
          <cell r="F37">
            <v>9400</v>
          </cell>
          <cell r="G37">
            <v>1948</v>
          </cell>
          <cell r="H37">
            <v>16909</v>
          </cell>
          <cell r="I37">
            <v>18209</v>
          </cell>
          <cell r="J37">
            <v>12577</v>
          </cell>
          <cell r="K37">
            <v>728</v>
          </cell>
          <cell r="L37">
            <v>0</v>
          </cell>
        </row>
        <row r="38">
          <cell r="D38">
            <v>1499417</v>
          </cell>
          <cell r="E38">
            <v>918465</v>
          </cell>
          <cell r="F38">
            <v>34811</v>
          </cell>
          <cell r="G38">
            <v>7215</v>
          </cell>
          <cell r="H38">
            <v>62618</v>
          </cell>
          <cell r="I38">
            <v>114013</v>
          </cell>
          <cell r="J38">
            <v>78750</v>
          </cell>
          <cell r="K38">
            <v>2698</v>
          </cell>
          <cell r="L38">
            <v>66927</v>
          </cell>
        </row>
        <row r="39">
          <cell r="D39">
            <v>350882</v>
          </cell>
          <cell r="E39">
            <v>214932</v>
          </cell>
          <cell r="F39">
            <v>8146</v>
          </cell>
          <cell r="G39">
            <v>1688</v>
          </cell>
          <cell r="H39">
            <v>14653</v>
          </cell>
          <cell r="I39">
            <v>16323</v>
          </cell>
          <cell r="J39">
            <v>11274</v>
          </cell>
          <cell r="K39">
            <v>631</v>
          </cell>
          <cell r="L39">
            <v>0</v>
          </cell>
        </row>
        <row r="40">
          <cell r="D40">
            <v>1040796</v>
          </cell>
          <cell r="E40">
            <v>637539</v>
          </cell>
          <cell r="F40">
            <v>24164</v>
          </cell>
          <cell r="G40">
            <v>5008</v>
          </cell>
          <cell r="H40">
            <v>43465</v>
          </cell>
          <cell r="I40">
            <v>53948</v>
          </cell>
          <cell r="J40">
            <v>37262</v>
          </cell>
          <cell r="K40">
            <v>1873</v>
          </cell>
          <cell r="L40">
            <v>105688</v>
          </cell>
        </row>
        <row r="41">
          <cell r="D41">
            <v>913989</v>
          </cell>
          <cell r="E41">
            <v>559862</v>
          </cell>
          <cell r="F41">
            <v>21220</v>
          </cell>
          <cell r="G41">
            <v>4398</v>
          </cell>
          <cell r="H41">
            <v>38170</v>
          </cell>
          <cell r="I41">
            <v>62347</v>
          </cell>
          <cell r="J41">
            <v>43064</v>
          </cell>
          <cell r="K41">
            <v>1644</v>
          </cell>
          <cell r="L41">
            <v>0</v>
          </cell>
        </row>
        <row r="42">
          <cell r="D42">
            <v>573847</v>
          </cell>
          <cell r="E42">
            <v>351509</v>
          </cell>
          <cell r="F42">
            <v>13323</v>
          </cell>
          <cell r="G42">
            <v>2761</v>
          </cell>
          <cell r="H42">
            <v>23965</v>
          </cell>
          <cell r="I42">
            <v>28356</v>
          </cell>
          <cell r="J42">
            <v>19586</v>
          </cell>
          <cell r="K42">
            <v>1032</v>
          </cell>
          <cell r="L42">
            <v>0</v>
          </cell>
        </row>
        <row r="43">
          <cell r="D43">
            <v>2264601</v>
          </cell>
          <cell r="E43">
            <v>1387177</v>
          </cell>
          <cell r="F43">
            <v>52576</v>
          </cell>
          <cell r="G43">
            <v>10897</v>
          </cell>
          <cell r="H43">
            <v>94573</v>
          </cell>
          <cell r="I43">
            <v>150896</v>
          </cell>
          <cell r="J43">
            <v>104226</v>
          </cell>
          <cell r="K43">
            <v>4074</v>
          </cell>
          <cell r="L43">
            <v>0</v>
          </cell>
        </row>
        <row r="44">
          <cell r="D44">
            <v>1035346</v>
          </cell>
          <cell r="E44">
            <v>634200</v>
          </cell>
          <cell r="F44">
            <v>24038</v>
          </cell>
          <cell r="G44">
            <v>4982</v>
          </cell>
          <cell r="H44">
            <v>43238</v>
          </cell>
          <cell r="I44">
            <v>81955</v>
          </cell>
          <cell r="J44">
            <v>56608</v>
          </cell>
          <cell r="K44">
            <v>1863</v>
          </cell>
          <cell r="L44">
            <v>0</v>
          </cell>
        </row>
        <row r="45">
          <cell r="D45">
            <v>2366136</v>
          </cell>
          <cell r="E45">
            <v>1449373</v>
          </cell>
          <cell r="F45">
            <v>54934</v>
          </cell>
          <cell r="G45">
            <v>11385</v>
          </cell>
          <cell r="H45">
            <v>98814</v>
          </cell>
          <cell r="I45">
            <v>200750</v>
          </cell>
          <cell r="J45">
            <v>138660</v>
          </cell>
          <cell r="K45">
            <v>4257</v>
          </cell>
          <cell r="L45">
            <v>0</v>
          </cell>
        </row>
        <row r="46">
          <cell r="D46">
            <v>1101851</v>
          </cell>
          <cell r="E46">
            <v>674937</v>
          </cell>
          <cell r="F46">
            <v>25581</v>
          </cell>
          <cell r="G46">
            <v>5302</v>
          </cell>
          <cell r="H46">
            <v>46015</v>
          </cell>
          <cell r="I46">
            <v>87163</v>
          </cell>
          <cell r="J46">
            <v>60205</v>
          </cell>
          <cell r="K46">
            <v>1982</v>
          </cell>
          <cell r="L46">
            <v>0</v>
          </cell>
        </row>
        <row r="47">
          <cell r="D47">
            <v>4409524</v>
          </cell>
          <cell r="E47">
            <v>2701047</v>
          </cell>
          <cell r="F47">
            <v>102374</v>
          </cell>
          <cell r="G47">
            <v>21218</v>
          </cell>
          <cell r="H47">
            <v>184149</v>
          </cell>
          <cell r="I47">
            <v>349376</v>
          </cell>
          <cell r="J47">
            <v>241318</v>
          </cell>
          <cell r="K47">
            <v>7933</v>
          </cell>
          <cell r="L47">
            <v>0</v>
          </cell>
        </row>
        <row r="48">
          <cell r="D48">
            <v>3648776</v>
          </cell>
          <cell r="E48">
            <v>2235052</v>
          </cell>
          <cell r="F48">
            <v>84712</v>
          </cell>
          <cell r="G48">
            <v>17557</v>
          </cell>
          <cell r="H48">
            <v>152379</v>
          </cell>
          <cell r="I48">
            <v>310733</v>
          </cell>
          <cell r="J48">
            <v>214627</v>
          </cell>
          <cell r="K48">
            <v>6565</v>
          </cell>
          <cell r="L48">
            <v>461828</v>
          </cell>
        </row>
        <row r="49">
          <cell r="D49">
            <v>1484151</v>
          </cell>
          <cell r="E49">
            <v>909115</v>
          </cell>
          <cell r="F49">
            <v>34457</v>
          </cell>
          <cell r="G49">
            <v>7141</v>
          </cell>
          <cell r="H49">
            <v>61981</v>
          </cell>
          <cell r="I49">
            <v>111977</v>
          </cell>
          <cell r="J49">
            <v>77344</v>
          </cell>
          <cell r="K49">
            <v>2670</v>
          </cell>
          <cell r="L49">
            <v>0</v>
          </cell>
        </row>
        <row r="50">
          <cell r="D50">
            <v>367535</v>
          </cell>
          <cell r="E50">
            <v>225133</v>
          </cell>
          <cell r="F50">
            <v>8533</v>
          </cell>
          <cell r="G50">
            <v>1768</v>
          </cell>
          <cell r="H50">
            <v>15349</v>
          </cell>
          <cell r="I50">
            <v>18226</v>
          </cell>
          <cell r="J50">
            <v>12589</v>
          </cell>
          <cell r="K50">
            <v>661</v>
          </cell>
          <cell r="L50">
            <v>0</v>
          </cell>
        </row>
        <row r="51">
          <cell r="D51">
            <v>4037093</v>
          </cell>
          <cell r="E51">
            <v>2472915</v>
          </cell>
          <cell r="F51">
            <v>93728</v>
          </cell>
          <cell r="G51">
            <v>19426</v>
          </cell>
          <cell r="H51">
            <v>168596</v>
          </cell>
          <cell r="I51">
            <v>309274</v>
          </cell>
          <cell r="J51">
            <v>213619</v>
          </cell>
          <cell r="K51">
            <v>7263</v>
          </cell>
          <cell r="L51">
            <v>494186</v>
          </cell>
        </row>
        <row r="52">
          <cell r="D52">
            <v>243104</v>
          </cell>
          <cell r="E52">
            <v>148913</v>
          </cell>
          <cell r="F52">
            <v>5644</v>
          </cell>
          <cell r="G52">
            <v>1170</v>
          </cell>
          <cell r="H52">
            <v>10152</v>
          </cell>
          <cell r="I52">
            <v>10319</v>
          </cell>
          <cell r="J52">
            <v>7128</v>
          </cell>
          <cell r="K52">
            <v>437</v>
          </cell>
          <cell r="L52">
            <v>0</v>
          </cell>
        </row>
        <row r="53">
          <cell r="D53">
            <v>1125309</v>
          </cell>
          <cell r="E53">
            <v>689306</v>
          </cell>
          <cell r="F53">
            <v>26126</v>
          </cell>
          <cell r="G53">
            <v>5415</v>
          </cell>
          <cell r="H53">
            <v>46995</v>
          </cell>
          <cell r="I53">
            <v>81133</v>
          </cell>
          <cell r="J53">
            <v>56040</v>
          </cell>
          <cell r="K53">
            <v>2025</v>
          </cell>
          <cell r="L53">
            <v>246569</v>
          </cell>
        </row>
        <row r="54">
          <cell r="D54">
            <v>778513</v>
          </cell>
          <cell r="E54">
            <v>476877</v>
          </cell>
          <cell r="F54">
            <v>18074</v>
          </cell>
          <cell r="G54">
            <v>3746</v>
          </cell>
          <cell r="H54">
            <v>32512</v>
          </cell>
          <cell r="I54">
            <v>46462</v>
          </cell>
          <cell r="J54">
            <v>32092</v>
          </cell>
          <cell r="K54">
            <v>1401</v>
          </cell>
          <cell r="L54">
            <v>90017</v>
          </cell>
        </row>
        <row r="55">
          <cell r="D55">
            <v>773715</v>
          </cell>
          <cell r="E55">
            <v>473938</v>
          </cell>
          <cell r="F55">
            <v>17963</v>
          </cell>
          <cell r="G55">
            <v>3723</v>
          </cell>
          <cell r="H55">
            <v>32312</v>
          </cell>
          <cell r="I55">
            <v>41685</v>
          </cell>
          <cell r="J55">
            <v>28792</v>
          </cell>
          <cell r="K55">
            <v>1392</v>
          </cell>
          <cell r="L55">
            <v>62209</v>
          </cell>
        </row>
        <row r="56">
          <cell r="D56">
            <v>597405</v>
          </cell>
          <cell r="E56">
            <v>365939</v>
          </cell>
          <cell r="F56">
            <v>13870</v>
          </cell>
          <cell r="G56">
            <v>2875</v>
          </cell>
          <cell r="H56">
            <v>24949</v>
          </cell>
          <cell r="I56">
            <v>32676</v>
          </cell>
          <cell r="J56">
            <v>22570</v>
          </cell>
          <cell r="K56">
            <v>1075</v>
          </cell>
          <cell r="L56">
            <v>40961</v>
          </cell>
        </row>
        <row r="57">
          <cell r="D57">
            <v>1892494</v>
          </cell>
          <cell r="E57">
            <v>1159244</v>
          </cell>
          <cell r="F57">
            <v>43937</v>
          </cell>
          <cell r="G57">
            <v>9106</v>
          </cell>
          <cell r="H57">
            <v>79034</v>
          </cell>
          <cell r="I57">
            <v>138756</v>
          </cell>
          <cell r="J57">
            <v>95840</v>
          </cell>
          <cell r="K57">
            <v>3405</v>
          </cell>
          <cell r="L57">
            <v>257337</v>
          </cell>
        </row>
        <row r="58">
          <cell r="D58">
            <v>1045425</v>
          </cell>
          <cell r="E58">
            <v>640373</v>
          </cell>
          <cell r="F58">
            <v>24272</v>
          </cell>
          <cell r="G58">
            <v>5030</v>
          </cell>
          <cell r="H58">
            <v>43659</v>
          </cell>
          <cell r="I58">
            <v>85271</v>
          </cell>
          <cell r="J58">
            <v>58898</v>
          </cell>
          <cell r="K58">
            <v>1881</v>
          </cell>
          <cell r="L58">
            <v>0</v>
          </cell>
        </row>
        <row r="59">
          <cell r="D59">
            <v>374711</v>
          </cell>
          <cell r="E59">
            <v>229529</v>
          </cell>
          <cell r="F59">
            <v>8700</v>
          </cell>
          <cell r="G59">
            <v>1803</v>
          </cell>
          <cell r="H59">
            <v>15649</v>
          </cell>
          <cell r="I59">
            <v>18844</v>
          </cell>
          <cell r="J59">
            <v>13016</v>
          </cell>
          <cell r="K59">
            <v>674</v>
          </cell>
          <cell r="L59">
            <v>0</v>
          </cell>
        </row>
        <row r="60">
          <cell r="D60">
            <v>3339411</v>
          </cell>
          <cell r="E60">
            <v>2045551</v>
          </cell>
          <cell r="F60">
            <v>77530</v>
          </cell>
          <cell r="G60">
            <v>16069</v>
          </cell>
          <cell r="H60">
            <v>139459</v>
          </cell>
          <cell r="I60">
            <v>190590</v>
          </cell>
          <cell r="J60">
            <v>131643</v>
          </cell>
          <cell r="K60">
            <v>6008</v>
          </cell>
          <cell r="L60">
            <v>655242</v>
          </cell>
        </row>
        <row r="61">
          <cell r="D61">
            <v>677540</v>
          </cell>
          <cell r="E61">
            <v>415026</v>
          </cell>
          <cell r="F61">
            <v>15730</v>
          </cell>
          <cell r="G61">
            <v>3260</v>
          </cell>
          <cell r="H61">
            <v>28295</v>
          </cell>
          <cell r="I61">
            <v>49773</v>
          </cell>
          <cell r="J61">
            <v>34379</v>
          </cell>
          <cell r="K61">
            <v>1219</v>
          </cell>
          <cell r="L61">
            <v>0</v>
          </cell>
        </row>
        <row r="62">
          <cell r="D62">
            <v>2945871</v>
          </cell>
          <cell r="E62">
            <v>1804489</v>
          </cell>
          <cell r="F62">
            <v>68393</v>
          </cell>
          <cell r="G62">
            <v>14175</v>
          </cell>
          <cell r="H62">
            <v>123024</v>
          </cell>
          <cell r="I62">
            <v>191788</v>
          </cell>
          <cell r="J62">
            <v>132470</v>
          </cell>
          <cell r="K62">
            <v>5300</v>
          </cell>
          <cell r="L62">
            <v>0</v>
          </cell>
        </row>
        <row r="63">
          <cell r="D63">
            <v>1203209</v>
          </cell>
          <cell r="E63">
            <v>737025</v>
          </cell>
          <cell r="F63">
            <v>27934</v>
          </cell>
          <cell r="G63">
            <v>5790</v>
          </cell>
          <cell r="H63">
            <v>50248</v>
          </cell>
          <cell r="I63">
            <v>93742</v>
          </cell>
          <cell r="J63">
            <v>64749</v>
          </cell>
          <cell r="K63">
            <v>2165</v>
          </cell>
          <cell r="L63">
            <v>0</v>
          </cell>
        </row>
        <row r="64">
          <cell r="D64">
            <v>856055</v>
          </cell>
          <cell r="E64">
            <v>524376</v>
          </cell>
          <cell r="F64">
            <v>19875</v>
          </cell>
          <cell r="G64">
            <v>4119</v>
          </cell>
          <cell r="H64">
            <v>35750</v>
          </cell>
          <cell r="I64">
            <v>66024</v>
          </cell>
          <cell r="J64">
            <v>45603</v>
          </cell>
          <cell r="K64">
            <v>1540</v>
          </cell>
          <cell r="L64">
            <v>0</v>
          </cell>
        </row>
        <row r="65">
          <cell r="D65">
            <v>1197588</v>
          </cell>
          <cell r="E65">
            <v>733581</v>
          </cell>
          <cell r="F65">
            <v>27804</v>
          </cell>
          <cell r="G65">
            <v>5763</v>
          </cell>
          <cell r="H65">
            <v>50013</v>
          </cell>
          <cell r="I65">
            <v>93682</v>
          </cell>
          <cell r="J65">
            <v>64707</v>
          </cell>
          <cell r="K65">
            <v>2155</v>
          </cell>
          <cell r="L65">
            <v>0</v>
          </cell>
        </row>
        <row r="66">
          <cell r="D66">
            <v>2194097</v>
          </cell>
          <cell r="E66">
            <v>1343990</v>
          </cell>
          <cell r="F66">
            <v>50939</v>
          </cell>
          <cell r="G66">
            <v>10558</v>
          </cell>
          <cell r="H66">
            <v>91629</v>
          </cell>
          <cell r="I66">
            <v>152248</v>
          </cell>
          <cell r="J66">
            <v>105160</v>
          </cell>
          <cell r="K66">
            <v>3947</v>
          </cell>
          <cell r="L66">
            <v>0</v>
          </cell>
        </row>
        <row r="67">
          <cell r="D67">
            <v>8831806</v>
          </cell>
          <cell r="E67">
            <v>5409910</v>
          </cell>
          <cell r="F67">
            <v>205045</v>
          </cell>
          <cell r="G67">
            <v>42493</v>
          </cell>
          <cell r="H67">
            <v>368829</v>
          </cell>
          <cell r="I67">
            <v>697738</v>
          </cell>
          <cell r="J67">
            <v>481931</v>
          </cell>
          <cell r="K67">
            <v>15893</v>
          </cell>
          <cell r="L67">
            <v>1435142</v>
          </cell>
        </row>
      </sheetData>
      <sheetData sheetId="2">
        <row r="10">
          <cell r="D10">
            <v>615574</v>
          </cell>
          <cell r="E10">
            <v>735369</v>
          </cell>
          <cell r="F10">
            <v>25301</v>
          </cell>
          <cell r="G10">
            <v>2583</v>
          </cell>
          <cell r="H10">
            <v>24148</v>
          </cell>
          <cell r="I10">
            <v>34768</v>
          </cell>
          <cell r="J10">
            <v>24898</v>
          </cell>
          <cell r="K10">
            <v>1040</v>
          </cell>
          <cell r="L10">
            <v>0</v>
          </cell>
          <cell r="M10">
            <v>7438</v>
          </cell>
        </row>
        <row r="11">
          <cell r="D11">
            <v>527455</v>
          </cell>
          <cell r="E11">
            <v>630102</v>
          </cell>
          <cell r="F11">
            <v>21679</v>
          </cell>
          <cell r="G11">
            <v>2213</v>
          </cell>
          <cell r="H11">
            <v>20692</v>
          </cell>
          <cell r="I11">
            <v>28338</v>
          </cell>
          <cell r="J11">
            <v>20293</v>
          </cell>
          <cell r="K11">
            <v>891</v>
          </cell>
          <cell r="L11">
            <v>0</v>
          </cell>
          <cell r="M11">
            <v>6373</v>
          </cell>
        </row>
        <row r="12">
          <cell r="D12">
            <v>405695</v>
          </cell>
          <cell r="E12">
            <v>484646</v>
          </cell>
          <cell r="F12">
            <v>16674</v>
          </cell>
          <cell r="G12">
            <v>1702</v>
          </cell>
          <cell r="H12">
            <v>15915</v>
          </cell>
          <cell r="I12">
            <v>17426</v>
          </cell>
          <cell r="J12">
            <v>12479</v>
          </cell>
          <cell r="K12">
            <v>686</v>
          </cell>
          <cell r="L12">
            <v>0</v>
          </cell>
          <cell r="M12">
            <v>4902</v>
          </cell>
        </row>
        <row r="13">
          <cell r="D13">
            <v>477504</v>
          </cell>
          <cell r="E13">
            <v>570429</v>
          </cell>
          <cell r="F13">
            <v>19626</v>
          </cell>
          <cell r="G13">
            <v>2004</v>
          </cell>
          <cell r="H13">
            <v>18732</v>
          </cell>
          <cell r="I13">
            <v>25445</v>
          </cell>
          <cell r="J13">
            <v>18221</v>
          </cell>
          <cell r="K13">
            <v>807</v>
          </cell>
          <cell r="L13">
            <v>0</v>
          </cell>
          <cell r="M13">
            <v>5770</v>
          </cell>
        </row>
        <row r="14">
          <cell r="D14">
            <v>2699962</v>
          </cell>
          <cell r="E14">
            <v>3225395</v>
          </cell>
          <cell r="F14">
            <v>110970</v>
          </cell>
          <cell r="G14">
            <v>11329</v>
          </cell>
          <cell r="H14">
            <v>105917</v>
          </cell>
          <cell r="I14">
            <v>199639</v>
          </cell>
          <cell r="J14">
            <v>142962</v>
          </cell>
          <cell r="K14">
            <v>4563</v>
          </cell>
          <cell r="L14">
            <v>851526</v>
          </cell>
          <cell r="M14">
            <v>32624</v>
          </cell>
        </row>
        <row r="15">
          <cell r="D15">
            <v>680331</v>
          </cell>
          <cell r="E15">
            <v>812729</v>
          </cell>
          <cell r="F15">
            <v>27962</v>
          </cell>
          <cell r="G15">
            <v>2855</v>
          </cell>
          <cell r="H15">
            <v>26689</v>
          </cell>
          <cell r="I15">
            <v>42769</v>
          </cell>
          <cell r="J15">
            <v>30627</v>
          </cell>
          <cell r="K15">
            <v>1150</v>
          </cell>
          <cell r="L15">
            <v>0</v>
          </cell>
          <cell r="M15">
            <v>8221</v>
          </cell>
        </row>
        <row r="16">
          <cell r="D16">
            <v>1339328</v>
          </cell>
          <cell r="E16">
            <v>1599972</v>
          </cell>
          <cell r="F16">
            <v>55047</v>
          </cell>
          <cell r="G16">
            <v>5620</v>
          </cell>
          <cell r="H16">
            <v>52540</v>
          </cell>
          <cell r="I16">
            <v>63621</v>
          </cell>
          <cell r="J16">
            <v>45558</v>
          </cell>
          <cell r="K16">
            <v>2263</v>
          </cell>
          <cell r="L16">
            <v>0</v>
          </cell>
          <cell r="M16">
            <v>16183</v>
          </cell>
        </row>
        <row r="17">
          <cell r="D17">
            <v>861450</v>
          </cell>
          <cell r="E17">
            <v>1029095</v>
          </cell>
          <cell r="F17">
            <v>35406</v>
          </cell>
          <cell r="G17">
            <v>3615</v>
          </cell>
          <cell r="H17">
            <v>33794</v>
          </cell>
          <cell r="I17">
            <v>62889</v>
          </cell>
          <cell r="J17">
            <v>45035</v>
          </cell>
          <cell r="K17">
            <v>1456</v>
          </cell>
          <cell r="L17">
            <v>0</v>
          </cell>
          <cell r="M17">
            <v>10409</v>
          </cell>
        </row>
        <row r="18">
          <cell r="D18">
            <v>1219970</v>
          </cell>
          <cell r="E18">
            <v>1457385</v>
          </cell>
          <cell r="F18">
            <v>50142</v>
          </cell>
          <cell r="G18">
            <v>5119</v>
          </cell>
          <cell r="H18">
            <v>47858</v>
          </cell>
          <cell r="I18">
            <v>66985</v>
          </cell>
          <cell r="J18">
            <v>47968</v>
          </cell>
          <cell r="K18">
            <v>2062</v>
          </cell>
          <cell r="L18">
            <v>0</v>
          </cell>
          <cell r="M18">
            <v>14741</v>
          </cell>
        </row>
        <row r="19">
          <cell r="D19">
            <v>322696</v>
          </cell>
          <cell r="E19">
            <v>385495</v>
          </cell>
          <cell r="F19">
            <v>13263</v>
          </cell>
          <cell r="G19">
            <v>1354</v>
          </cell>
          <cell r="H19">
            <v>12659</v>
          </cell>
          <cell r="I19">
            <v>11932</v>
          </cell>
          <cell r="J19">
            <v>8544</v>
          </cell>
          <cell r="K19">
            <v>545</v>
          </cell>
          <cell r="L19">
            <v>0</v>
          </cell>
          <cell r="M19">
            <v>3899</v>
          </cell>
        </row>
        <row r="20">
          <cell r="D20">
            <v>393123</v>
          </cell>
          <cell r="E20">
            <v>469628</v>
          </cell>
          <cell r="F20">
            <v>16158</v>
          </cell>
          <cell r="G20">
            <v>1650</v>
          </cell>
          <cell r="H20">
            <v>15422</v>
          </cell>
          <cell r="I20">
            <v>16891</v>
          </cell>
          <cell r="J20">
            <v>12096</v>
          </cell>
          <cell r="K20">
            <v>664</v>
          </cell>
          <cell r="L20">
            <v>0</v>
          </cell>
          <cell r="M20">
            <v>4750</v>
          </cell>
        </row>
        <row r="21">
          <cell r="D21">
            <v>13074805</v>
          </cell>
          <cell r="E21">
            <v>15619262</v>
          </cell>
          <cell r="F21">
            <v>537384</v>
          </cell>
          <cell r="G21">
            <v>54861</v>
          </cell>
          <cell r="H21">
            <v>512910</v>
          </cell>
          <cell r="I21">
            <v>1032756</v>
          </cell>
          <cell r="J21">
            <v>739561</v>
          </cell>
          <cell r="K21">
            <v>22097</v>
          </cell>
          <cell r="L21">
            <v>5176304</v>
          </cell>
          <cell r="M21">
            <v>157986</v>
          </cell>
        </row>
        <row r="22">
          <cell r="D22">
            <v>827492</v>
          </cell>
          <cell r="E22">
            <v>988529</v>
          </cell>
          <cell r="F22">
            <v>34011</v>
          </cell>
          <cell r="G22">
            <v>3472</v>
          </cell>
          <cell r="H22">
            <v>32462</v>
          </cell>
          <cell r="I22">
            <v>45871</v>
          </cell>
          <cell r="J22">
            <v>32849</v>
          </cell>
          <cell r="K22">
            <v>1398</v>
          </cell>
          <cell r="L22">
            <v>159252</v>
          </cell>
          <cell r="M22">
            <v>9999</v>
          </cell>
        </row>
        <row r="23">
          <cell r="D23">
            <v>531913</v>
          </cell>
          <cell r="E23">
            <v>635428</v>
          </cell>
          <cell r="F23">
            <v>21862</v>
          </cell>
          <cell r="G23">
            <v>2232</v>
          </cell>
          <cell r="H23">
            <v>20866</v>
          </cell>
          <cell r="I23">
            <v>31578</v>
          </cell>
          <cell r="J23">
            <v>22613</v>
          </cell>
          <cell r="K23">
            <v>899</v>
          </cell>
          <cell r="L23">
            <v>0</v>
          </cell>
          <cell r="M23">
            <v>6427</v>
          </cell>
        </row>
        <row r="24">
          <cell r="D24">
            <v>2267398</v>
          </cell>
          <cell r="E24">
            <v>2708650</v>
          </cell>
          <cell r="F24">
            <v>93192</v>
          </cell>
          <cell r="G24">
            <v>9514</v>
          </cell>
          <cell r="H24">
            <v>88948</v>
          </cell>
          <cell r="I24">
            <v>123268</v>
          </cell>
          <cell r="J24">
            <v>88273</v>
          </cell>
          <cell r="K24">
            <v>3832</v>
          </cell>
          <cell r="L24">
            <v>0</v>
          </cell>
          <cell r="M24">
            <v>27398</v>
          </cell>
        </row>
        <row r="25">
          <cell r="D25">
            <v>1456002</v>
          </cell>
          <cell r="E25">
            <v>1739351</v>
          </cell>
          <cell r="F25">
            <v>59843</v>
          </cell>
          <cell r="G25">
            <v>6109</v>
          </cell>
          <cell r="H25">
            <v>57117</v>
          </cell>
          <cell r="I25">
            <v>107915</v>
          </cell>
          <cell r="J25">
            <v>77279</v>
          </cell>
          <cell r="K25">
            <v>2461</v>
          </cell>
          <cell r="L25">
            <v>0</v>
          </cell>
          <cell r="M25">
            <v>17593</v>
          </cell>
        </row>
        <row r="26">
          <cell r="D26">
            <v>10659771</v>
          </cell>
          <cell r="E26">
            <v>12734243</v>
          </cell>
          <cell r="F26">
            <v>438124</v>
          </cell>
          <cell r="G26">
            <v>44728</v>
          </cell>
          <cell r="H26">
            <v>418171</v>
          </cell>
          <cell r="I26">
            <v>834215</v>
          </cell>
          <cell r="J26">
            <v>597386</v>
          </cell>
          <cell r="K26">
            <v>18015</v>
          </cell>
          <cell r="L26">
            <v>4122967</v>
          </cell>
          <cell r="M26">
            <v>128805</v>
          </cell>
        </row>
        <row r="27">
          <cell r="D27">
            <v>556647</v>
          </cell>
          <cell r="E27">
            <v>664975</v>
          </cell>
          <cell r="F27">
            <v>22879</v>
          </cell>
          <cell r="G27">
            <v>2336</v>
          </cell>
          <cell r="H27">
            <v>21837</v>
          </cell>
          <cell r="I27">
            <v>26112</v>
          </cell>
          <cell r="J27">
            <v>18699</v>
          </cell>
          <cell r="K27">
            <v>941</v>
          </cell>
          <cell r="L27">
            <v>5620</v>
          </cell>
          <cell r="M27">
            <v>6726</v>
          </cell>
        </row>
        <row r="28">
          <cell r="D28">
            <v>2049314</v>
          </cell>
          <cell r="E28">
            <v>2448126</v>
          </cell>
          <cell r="F28">
            <v>84228</v>
          </cell>
          <cell r="G28">
            <v>8599</v>
          </cell>
          <cell r="H28">
            <v>80392</v>
          </cell>
          <cell r="I28">
            <v>123591</v>
          </cell>
          <cell r="J28">
            <v>88503</v>
          </cell>
          <cell r="K28">
            <v>3463</v>
          </cell>
          <cell r="L28">
            <v>98919</v>
          </cell>
          <cell r="M28">
            <v>24762</v>
          </cell>
        </row>
        <row r="29">
          <cell r="D29">
            <v>4452165</v>
          </cell>
          <cell r="E29">
            <v>5318590</v>
          </cell>
          <cell r="F29">
            <v>182987</v>
          </cell>
          <cell r="G29">
            <v>18681</v>
          </cell>
          <cell r="H29">
            <v>174654</v>
          </cell>
          <cell r="I29">
            <v>297856</v>
          </cell>
          <cell r="J29">
            <v>213295</v>
          </cell>
          <cell r="K29">
            <v>7524</v>
          </cell>
          <cell r="L29">
            <v>332466</v>
          </cell>
          <cell r="M29">
            <v>53797</v>
          </cell>
        </row>
        <row r="30">
          <cell r="D30">
            <v>652985</v>
          </cell>
          <cell r="E30">
            <v>780061</v>
          </cell>
          <cell r="F30">
            <v>26838</v>
          </cell>
          <cell r="G30">
            <v>2740</v>
          </cell>
          <cell r="H30">
            <v>25616</v>
          </cell>
          <cell r="I30">
            <v>28429</v>
          </cell>
          <cell r="J30">
            <v>20358</v>
          </cell>
          <cell r="K30">
            <v>1104</v>
          </cell>
          <cell r="L30">
            <v>0</v>
          </cell>
          <cell r="M30">
            <v>7890</v>
          </cell>
        </row>
        <row r="31">
          <cell r="D31">
            <v>1431409</v>
          </cell>
          <cell r="E31">
            <v>1709972</v>
          </cell>
          <cell r="F31">
            <v>58832</v>
          </cell>
          <cell r="G31">
            <v>6006</v>
          </cell>
          <cell r="H31">
            <v>56153</v>
          </cell>
          <cell r="I31">
            <v>103829</v>
          </cell>
          <cell r="J31">
            <v>74352</v>
          </cell>
          <cell r="K31">
            <v>2419</v>
          </cell>
          <cell r="L31">
            <v>0</v>
          </cell>
          <cell r="M31">
            <v>17296</v>
          </cell>
        </row>
        <row r="32">
          <cell r="D32">
            <v>1217226</v>
          </cell>
          <cell r="E32">
            <v>1454107</v>
          </cell>
          <cell r="F32">
            <v>50029</v>
          </cell>
          <cell r="G32">
            <v>5107</v>
          </cell>
          <cell r="H32">
            <v>47750</v>
          </cell>
          <cell r="I32">
            <v>68061</v>
          </cell>
          <cell r="J32">
            <v>48739</v>
          </cell>
          <cell r="K32">
            <v>2057</v>
          </cell>
          <cell r="L32">
            <v>882</v>
          </cell>
          <cell r="M32">
            <v>14708</v>
          </cell>
        </row>
        <row r="33">
          <cell r="D33">
            <v>2737321</v>
          </cell>
          <cell r="E33">
            <v>3270024</v>
          </cell>
          <cell r="F33">
            <v>112506</v>
          </cell>
          <cell r="G33">
            <v>11486</v>
          </cell>
          <cell r="H33">
            <v>107382</v>
          </cell>
          <cell r="I33">
            <v>231742</v>
          </cell>
          <cell r="J33">
            <v>165952</v>
          </cell>
          <cell r="K33">
            <v>4626</v>
          </cell>
          <cell r="L33">
            <v>0</v>
          </cell>
          <cell r="M33">
            <v>33076</v>
          </cell>
        </row>
        <row r="34">
          <cell r="D34">
            <v>884300</v>
          </cell>
          <cell r="E34">
            <v>1056391</v>
          </cell>
          <cell r="F34">
            <v>36345</v>
          </cell>
          <cell r="G34">
            <v>3710</v>
          </cell>
          <cell r="H34">
            <v>34690</v>
          </cell>
          <cell r="I34">
            <v>62274</v>
          </cell>
          <cell r="J34">
            <v>44595</v>
          </cell>
          <cell r="K34">
            <v>1494</v>
          </cell>
          <cell r="L34">
            <v>0</v>
          </cell>
          <cell r="M34">
            <v>10685</v>
          </cell>
        </row>
        <row r="35">
          <cell r="D35">
            <v>3812622</v>
          </cell>
          <cell r="E35">
            <v>4554587</v>
          </cell>
          <cell r="F35">
            <v>156702</v>
          </cell>
          <cell r="G35">
            <v>15998</v>
          </cell>
          <cell r="H35">
            <v>149565</v>
          </cell>
          <cell r="I35">
            <v>142088</v>
          </cell>
          <cell r="J35">
            <v>101750</v>
          </cell>
          <cell r="K35">
            <v>6443</v>
          </cell>
          <cell r="L35">
            <v>0</v>
          </cell>
          <cell r="M35">
            <v>46069</v>
          </cell>
        </row>
        <row r="36">
          <cell r="D36">
            <v>626248</v>
          </cell>
          <cell r="E36">
            <v>748120</v>
          </cell>
          <cell r="F36">
            <v>25739</v>
          </cell>
          <cell r="G36">
            <v>2628</v>
          </cell>
          <cell r="H36">
            <v>24567</v>
          </cell>
          <cell r="I36">
            <v>22153</v>
          </cell>
          <cell r="J36">
            <v>15863</v>
          </cell>
          <cell r="K36">
            <v>1058</v>
          </cell>
          <cell r="L36">
            <v>0</v>
          </cell>
          <cell r="M36">
            <v>7567</v>
          </cell>
        </row>
        <row r="37">
          <cell r="D37">
            <v>431045</v>
          </cell>
          <cell r="E37">
            <v>514930</v>
          </cell>
          <cell r="F37">
            <v>17716</v>
          </cell>
          <cell r="G37">
            <v>1809</v>
          </cell>
          <cell r="H37">
            <v>16909</v>
          </cell>
          <cell r="I37">
            <v>17875</v>
          </cell>
          <cell r="J37">
            <v>12800</v>
          </cell>
          <cell r="K37">
            <v>728</v>
          </cell>
          <cell r="L37">
            <v>0</v>
          </cell>
          <cell r="M37">
            <v>5208</v>
          </cell>
        </row>
        <row r="38">
          <cell r="D38">
            <v>1596223</v>
          </cell>
          <cell r="E38">
            <v>1906860</v>
          </cell>
          <cell r="F38">
            <v>65606</v>
          </cell>
          <cell r="G38">
            <v>6698</v>
          </cell>
          <cell r="H38">
            <v>62618</v>
          </cell>
          <cell r="I38">
            <v>111921</v>
          </cell>
          <cell r="J38">
            <v>80147</v>
          </cell>
          <cell r="K38">
            <v>2698</v>
          </cell>
          <cell r="L38">
            <v>0</v>
          </cell>
          <cell r="M38">
            <v>19288</v>
          </cell>
        </row>
        <row r="39">
          <cell r="D39">
            <v>373536</v>
          </cell>
          <cell r="E39">
            <v>446229</v>
          </cell>
          <cell r="F39">
            <v>15353</v>
          </cell>
          <cell r="G39">
            <v>1567</v>
          </cell>
          <cell r="H39">
            <v>14653</v>
          </cell>
          <cell r="I39">
            <v>16024</v>
          </cell>
          <cell r="J39">
            <v>11475</v>
          </cell>
          <cell r="K39">
            <v>631</v>
          </cell>
          <cell r="L39">
            <v>0</v>
          </cell>
          <cell r="M39">
            <v>4514</v>
          </cell>
        </row>
        <row r="40">
          <cell r="D40">
            <v>1107993</v>
          </cell>
          <cell r="E40">
            <v>1323617</v>
          </cell>
          <cell r="F40">
            <v>45539</v>
          </cell>
          <cell r="G40">
            <v>4649</v>
          </cell>
          <cell r="H40">
            <v>43465</v>
          </cell>
          <cell r="I40">
            <v>52958</v>
          </cell>
          <cell r="J40">
            <v>37924</v>
          </cell>
          <cell r="K40">
            <v>1873</v>
          </cell>
          <cell r="L40">
            <v>193318</v>
          </cell>
          <cell r="M40">
            <v>13388</v>
          </cell>
        </row>
        <row r="41">
          <cell r="D41">
            <v>972998</v>
          </cell>
          <cell r="E41">
            <v>1162351</v>
          </cell>
          <cell r="F41">
            <v>39991</v>
          </cell>
          <cell r="G41">
            <v>4083</v>
          </cell>
          <cell r="H41">
            <v>38170</v>
          </cell>
          <cell r="I41">
            <v>61204</v>
          </cell>
          <cell r="J41">
            <v>43828</v>
          </cell>
          <cell r="K41">
            <v>1644</v>
          </cell>
          <cell r="L41">
            <v>0</v>
          </cell>
          <cell r="M41">
            <v>11757</v>
          </cell>
        </row>
        <row r="42">
          <cell r="D42">
            <v>610896</v>
          </cell>
          <cell r="E42">
            <v>729781</v>
          </cell>
          <cell r="F42">
            <v>25108</v>
          </cell>
          <cell r="G42">
            <v>2563</v>
          </cell>
          <cell r="H42">
            <v>23965</v>
          </cell>
          <cell r="I42">
            <v>27836</v>
          </cell>
          <cell r="J42">
            <v>19934</v>
          </cell>
          <cell r="K42">
            <v>1032</v>
          </cell>
          <cell r="L42">
            <v>0</v>
          </cell>
          <cell r="M42">
            <v>7382</v>
          </cell>
        </row>
        <row r="43">
          <cell r="D43">
            <v>2410809</v>
          </cell>
          <cell r="E43">
            <v>2879971</v>
          </cell>
          <cell r="F43">
            <v>99086</v>
          </cell>
          <cell r="G43">
            <v>10116</v>
          </cell>
          <cell r="H43">
            <v>94573</v>
          </cell>
          <cell r="I43">
            <v>148128</v>
          </cell>
          <cell r="J43">
            <v>106075</v>
          </cell>
          <cell r="K43">
            <v>4074</v>
          </cell>
          <cell r="L43">
            <v>0</v>
          </cell>
          <cell r="M43">
            <v>29130</v>
          </cell>
        </row>
        <row r="44">
          <cell r="D44">
            <v>1102190</v>
          </cell>
          <cell r="E44">
            <v>1316685</v>
          </cell>
          <cell r="F44">
            <v>45301</v>
          </cell>
          <cell r="G44">
            <v>4625</v>
          </cell>
          <cell r="H44">
            <v>43238</v>
          </cell>
          <cell r="I44">
            <v>80452</v>
          </cell>
          <cell r="J44">
            <v>57611</v>
          </cell>
          <cell r="K44">
            <v>1863</v>
          </cell>
          <cell r="L44">
            <v>0</v>
          </cell>
          <cell r="M44">
            <v>13318</v>
          </cell>
        </row>
        <row r="45">
          <cell r="D45">
            <v>2518900</v>
          </cell>
          <cell r="E45">
            <v>3009097</v>
          </cell>
          <cell r="F45">
            <v>103529</v>
          </cell>
          <cell r="G45">
            <v>10569</v>
          </cell>
          <cell r="H45">
            <v>98814</v>
          </cell>
          <cell r="I45">
            <v>197066</v>
          </cell>
          <cell r="J45">
            <v>141120</v>
          </cell>
          <cell r="K45">
            <v>4257</v>
          </cell>
          <cell r="L45">
            <v>0</v>
          </cell>
          <cell r="M45">
            <v>30436</v>
          </cell>
        </row>
        <row r="46">
          <cell r="D46">
            <v>1172989</v>
          </cell>
          <cell r="E46">
            <v>1401261</v>
          </cell>
          <cell r="F46">
            <v>48211</v>
          </cell>
          <cell r="G46">
            <v>4922</v>
          </cell>
          <cell r="H46">
            <v>46015</v>
          </cell>
          <cell r="I46">
            <v>85564</v>
          </cell>
          <cell r="J46">
            <v>61273</v>
          </cell>
          <cell r="K46">
            <v>1982</v>
          </cell>
          <cell r="L46">
            <v>0</v>
          </cell>
          <cell r="M46">
            <v>14174</v>
          </cell>
        </row>
        <row r="47">
          <cell r="D47">
            <v>4694214</v>
          </cell>
          <cell r="E47">
            <v>5607744</v>
          </cell>
          <cell r="F47">
            <v>192936</v>
          </cell>
          <cell r="G47">
            <v>19697</v>
          </cell>
          <cell r="H47">
            <v>184149</v>
          </cell>
          <cell r="I47">
            <v>342966</v>
          </cell>
          <cell r="J47">
            <v>245599</v>
          </cell>
          <cell r="K47">
            <v>7933</v>
          </cell>
          <cell r="L47">
            <v>0</v>
          </cell>
          <cell r="M47">
            <v>56721</v>
          </cell>
        </row>
        <row r="48">
          <cell r="D48">
            <v>3884351</v>
          </cell>
          <cell r="E48">
            <v>4640275</v>
          </cell>
          <cell r="F48">
            <v>159650</v>
          </cell>
          <cell r="G48">
            <v>16299</v>
          </cell>
          <cell r="H48">
            <v>152379</v>
          </cell>
          <cell r="I48">
            <v>305032</v>
          </cell>
          <cell r="J48">
            <v>218434</v>
          </cell>
          <cell r="K48">
            <v>6565</v>
          </cell>
          <cell r="L48">
            <v>915071</v>
          </cell>
          <cell r="M48">
            <v>46936</v>
          </cell>
        </row>
        <row r="49">
          <cell r="D49">
            <v>1579972</v>
          </cell>
          <cell r="E49">
            <v>1887446</v>
          </cell>
          <cell r="F49">
            <v>64938</v>
          </cell>
          <cell r="G49">
            <v>6630</v>
          </cell>
          <cell r="H49">
            <v>61981</v>
          </cell>
          <cell r="I49">
            <v>109922</v>
          </cell>
          <cell r="J49">
            <v>78716</v>
          </cell>
          <cell r="K49">
            <v>2670</v>
          </cell>
          <cell r="L49">
            <v>0</v>
          </cell>
          <cell r="M49">
            <v>19091</v>
          </cell>
        </row>
        <row r="50">
          <cell r="D50">
            <v>391264</v>
          </cell>
          <cell r="E50">
            <v>467407</v>
          </cell>
          <cell r="F50">
            <v>16081</v>
          </cell>
          <cell r="G50">
            <v>1642</v>
          </cell>
          <cell r="H50">
            <v>15349</v>
          </cell>
          <cell r="I50">
            <v>17892</v>
          </cell>
          <cell r="J50">
            <v>12813</v>
          </cell>
          <cell r="K50">
            <v>661</v>
          </cell>
          <cell r="L50">
            <v>0</v>
          </cell>
          <cell r="M50">
            <v>4728</v>
          </cell>
        </row>
        <row r="51">
          <cell r="D51">
            <v>4297738</v>
          </cell>
          <cell r="E51">
            <v>5134111</v>
          </cell>
          <cell r="F51">
            <v>176640</v>
          </cell>
          <cell r="G51">
            <v>18033</v>
          </cell>
          <cell r="H51">
            <v>168596</v>
          </cell>
          <cell r="I51">
            <v>303599</v>
          </cell>
          <cell r="J51">
            <v>217409</v>
          </cell>
          <cell r="K51">
            <v>7263</v>
          </cell>
          <cell r="L51">
            <v>1191090</v>
          </cell>
          <cell r="M51">
            <v>51931</v>
          </cell>
        </row>
        <row r="52">
          <cell r="D52">
            <v>258799</v>
          </cell>
          <cell r="E52">
            <v>309164</v>
          </cell>
          <cell r="F52">
            <v>10637</v>
          </cell>
          <cell r="G52">
            <v>1086</v>
          </cell>
          <cell r="H52">
            <v>10152</v>
          </cell>
          <cell r="I52">
            <v>10129</v>
          </cell>
          <cell r="J52">
            <v>7254</v>
          </cell>
          <cell r="K52">
            <v>437</v>
          </cell>
          <cell r="L52">
            <v>0</v>
          </cell>
          <cell r="M52">
            <v>3127</v>
          </cell>
        </row>
        <row r="53">
          <cell r="D53">
            <v>1197962</v>
          </cell>
          <cell r="E53">
            <v>1431094</v>
          </cell>
          <cell r="F53">
            <v>49237</v>
          </cell>
          <cell r="G53">
            <v>5027</v>
          </cell>
          <cell r="H53">
            <v>46995</v>
          </cell>
          <cell r="I53">
            <v>79645</v>
          </cell>
          <cell r="J53">
            <v>57034</v>
          </cell>
          <cell r="K53">
            <v>2025</v>
          </cell>
          <cell r="L53">
            <v>406323</v>
          </cell>
          <cell r="M53">
            <v>14475</v>
          </cell>
        </row>
        <row r="54">
          <cell r="D54">
            <v>828775</v>
          </cell>
          <cell r="E54">
            <v>990061</v>
          </cell>
          <cell r="F54">
            <v>34063</v>
          </cell>
          <cell r="G54">
            <v>3478</v>
          </cell>
          <cell r="H54">
            <v>32512</v>
          </cell>
          <cell r="I54">
            <v>45610</v>
          </cell>
          <cell r="J54">
            <v>32661</v>
          </cell>
          <cell r="K54">
            <v>1401</v>
          </cell>
          <cell r="L54">
            <v>295748</v>
          </cell>
          <cell r="M54">
            <v>10014</v>
          </cell>
        </row>
        <row r="55">
          <cell r="D55">
            <v>823668</v>
          </cell>
          <cell r="E55">
            <v>983960</v>
          </cell>
          <cell r="F55">
            <v>33853</v>
          </cell>
          <cell r="G55">
            <v>3456</v>
          </cell>
          <cell r="H55">
            <v>32312</v>
          </cell>
          <cell r="I55">
            <v>40920</v>
          </cell>
          <cell r="J55">
            <v>29303</v>
          </cell>
          <cell r="K55">
            <v>1392</v>
          </cell>
          <cell r="L55">
            <v>60533</v>
          </cell>
          <cell r="M55">
            <v>9953</v>
          </cell>
        </row>
        <row r="56">
          <cell r="D56">
            <v>635975</v>
          </cell>
          <cell r="E56">
            <v>759741</v>
          </cell>
          <cell r="F56">
            <v>26139</v>
          </cell>
          <cell r="G56">
            <v>2669</v>
          </cell>
          <cell r="H56">
            <v>24949</v>
          </cell>
          <cell r="I56">
            <v>32077</v>
          </cell>
          <cell r="J56">
            <v>22970</v>
          </cell>
          <cell r="K56">
            <v>1075</v>
          </cell>
          <cell r="L56">
            <v>159120</v>
          </cell>
          <cell r="M56">
            <v>7685</v>
          </cell>
        </row>
        <row r="57">
          <cell r="D57">
            <v>2014678</v>
          </cell>
          <cell r="E57">
            <v>2406750</v>
          </cell>
          <cell r="F57">
            <v>82805</v>
          </cell>
          <cell r="G57">
            <v>8454</v>
          </cell>
          <cell r="H57">
            <v>79034</v>
          </cell>
          <cell r="I57">
            <v>136210</v>
          </cell>
          <cell r="J57">
            <v>97540</v>
          </cell>
          <cell r="K57">
            <v>3405</v>
          </cell>
          <cell r="L57">
            <v>566097</v>
          </cell>
          <cell r="M57">
            <v>24344</v>
          </cell>
        </row>
        <row r="58">
          <cell r="D58">
            <v>1112920</v>
          </cell>
          <cell r="E58">
            <v>1329503</v>
          </cell>
          <cell r="F58">
            <v>45742</v>
          </cell>
          <cell r="G58">
            <v>4670</v>
          </cell>
          <cell r="H58">
            <v>43659</v>
          </cell>
          <cell r="I58">
            <v>83706</v>
          </cell>
          <cell r="J58">
            <v>59942</v>
          </cell>
          <cell r="K58">
            <v>1881</v>
          </cell>
          <cell r="L58">
            <v>0</v>
          </cell>
          <cell r="M58">
            <v>13448</v>
          </cell>
        </row>
        <row r="59">
          <cell r="D59">
            <v>398904</v>
          </cell>
          <cell r="E59">
            <v>476533</v>
          </cell>
          <cell r="F59">
            <v>16395</v>
          </cell>
          <cell r="G59">
            <v>1674</v>
          </cell>
          <cell r="H59">
            <v>15649</v>
          </cell>
          <cell r="I59">
            <v>18498</v>
          </cell>
          <cell r="J59">
            <v>13246</v>
          </cell>
          <cell r="K59">
            <v>674</v>
          </cell>
          <cell r="L59">
            <v>0</v>
          </cell>
          <cell r="M59">
            <v>4820</v>
          </cell>
        </row>
        <row r="60">
          <cell r="D60">
            <v>3555012</v>
          </cell>
          <cell r="E60">
            <v>4246844</v>
          </cell>
          <cell r="F60">
            <v>146114</v>
          </cell>
          <cell r="G60">
            <v>14917</v>
          </cell>
          <cell r="H60">
            <v>139459</v>
          </cell>
          <cell r="I60">
            <v>187093</v>
          </cell>
          <cell r="J60">
            <v>133979</v>
          </cell>
          <cell r="K60">
            <v>6008</v>
          </cell>
          <cell r="L60">
            <v>608025</v>
          </cell>
          <cell r="M60">
            <v>42956</v>
          </cell>
        </row>
        <row r="61">
          <cell r="D61">
            <v>721284</v>
          </cell>
          <cell r="E61">
            <v>861651</v>
          </cell>
          <cell r="F61">
            <v>29645</v>
          </cell>
          <cell r="G61">
            <v>3026</v>
          </cell>
          <cell r="H61">
            <v>28295</v>
          </cell>
          <cell r="I61">
            <v>48860</v>
          </cell>
          <cell r="J61">
            <v>34989</v>
          </cell>
          <cell r="K61">
            <v>1219</v>
          </cell>
          <cell r="L61">
            <v>0</v>
          </cell>
          <cell r="M61">
            <v>8715</v>
          </cell>
        </row>
        <row r="62">
          <cell r="D62">
            <v>3136064</v>
          </cell>
          <cell r="E62">
            <v>3746366</v>
          </cell>
          <cell r="F62">
            <v>128895</v>
          </cell>
          <cell r="G62">
            <v>13159</v>
          </cell>
          <cell r="H62">
            <v>123024</v>
          </cell>
          <cell r="I62">
            <v>188269</v>
          </cell>
          <cell r="J62">
            <v>134821</v>
          </cell>
          <cell r="K62">
            <v>5300</v>
          </cell>
          <cell r="L62">
            <v>223</v>
          </cell>
          <cell r="M62">
            <v>37894</v>
          </cell>
        </row>
        <row r="63">
          <cell r="D63">
            <v>1280892</v>
          </cell>
          <cell r="E63">
            <v>1530163</v>
          </cell>
          <cell r="F63">
            <v>52646</v>
          </cell>
          <cell r="G63">
            <v>5375</v>
          </cell>
          <cell r="H63">
            <v>50248</v>
          </cell>
          <cell r="I63">
            <v>92022</v>
          </cell>
          <cell r="J63">
            <v>65898</v>
          </cell>
          <cell r="K63">
            <v>2165</v>
          </cell>
          <cell r="L63">
            <v>0</v>
          </cell>
          <cell r="M63">
            <v>15477</v>
          </cell>
        </row>
        <row r="64">
          <cell r="D64">
            <v>911325</v>
          </cell>
          <cell r="E64">
            <v>1088675</v>
          </cell>
          <cell r="F64">
            <v>37456</v>
          </cell>
          <cell r="G64">
            <v>3824</v>
          </cell>
          <cell r="H64">
            <v>35750</v>
          </cell>
          <cell r="I64">
            <v>64813</v>
          </cell>
          <cell r="J64">
            <v>46413</v>
          </cell>
          <cell r="K64">
            <v>1540</v>
          </cell>
          <cell r="L64">
            <v>0</v>
          </cell>
          <cell r="M64">
            <v>11012</v>
          </cell>
        </row>
        <row r="65">
          <cell r="D65">
            <v>1274908</v>
          </cell>
          <cell r="E65">
            <v>1523014</v>
          </cell>
          <cell r="F65">
            <v>52400</v>
          </cell>
          <cell r="G65">
            <v>5349</v>
          </cell>
          <cell r="H65">
            <v>50013</v>
          </cell>
          <cell r="I65">
            <v>91964</v>
          </cell>
          <cell r="J65">
            <v>65855</v>
          </cell>
          <cell r="K65">
            <v>2155</v>
          </cell>
          <cell r="L65">
            <v>0</v>
          </cell>
          <cell r="M65">
            <v>15405</v>
          </cell>
        </row>
        <row r="66">
          <cell r="D66">
            <v>2335754</v>
          </cell>
          <cell r="E66">
            <v>2790309</v>
          </cell>
          <cell r="F66">
            <v>96001</v>
          </cell>
          <cell r="G66">
            <v>9801</v>
          </cell>
          <cell r="H66">
            <v>91629</v>
          </cell>
          <cell r="I66">
            <v>149455</v>
          </cell>
          <cell r="J66">
            <v>107025</v>
          </cell>
          <cell r="K66">
            <v>3947</v>
          </cell>
          <cell r="L66">
            <v>0</v>
          </cell>
          <cell r="M66">
            <v>28223</v>
          </cell>
        </row>
        <row r="67">
          <cell r="D67">
            <v>9402007</v>
          </cell>
          <cell r="E67">
            <v>11231712</v>
          </cell>
          <cell r="F67">
            <v>386428</v>
          </cell>
          <cell r="G67">
            <v>39445</v>
          </cell>
          <cell r="H67">
            <v>368829</v>
          </cell>
          <cell r="I67">
            <v>684927</v>
          </cell>
          <cell r="J67">
            <v>490485</v>
          </cell>
          <cell r="K67">
            <v>15893</v>
          </cell>
          <cell r="L67">
            <v>3453860</v>
          </cell>
          <cell r="M67">
            <v>113608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view="pageBreakPreview" topLeftCell="D1" zoomScale="90" zoomScaleNormal="100" workbookViewId="0">
      <selection activeCell="C6" sqref="C6:N69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8" customWidth="1"/>
    <col min="5" max="5" width="16.7109375" style="5" customWidth="1"/>
    <col min="6" max="7" width="16.7109375" style="38" customWidth="1"/>
    <col min="8" max="8" width="17.42578125" style="38" customWidth="1"/>
    <col min="9" max="9" width="17.140625" style="38" customWidth="1"/>
    <col min="10" max="10" width="16.42578125" style="38" customWidth="1"/>
    <col min="11" max="11" width="16.85546875" style="38" customWidth="1"/>
    <col min="12" max="12" width="15.7109375" style="38" customWidth="1"/>
    <col min="13" max="13" width="17.28515625" style="38" customWidth="1"/>
    <col min="14" max="14" width="16.42578125" style="38" customWidth="1"/>
    <col min="15" max="15" width="3" style="5" customWidth="1"/>
    <col min="16" max="16" width="1.28515625" style="5" customWidth="1"/>
    <col min="17" max="256" width="11.42578125" style="5"/>
    <col min="257" max="257" width="1.140625" style="5" customWidth="1"/>
    <col min="258" max="258" width="3.85546875" style="5" customWidth="1"/>
    <col min="259" max="259" width="33" style="5" customWidth="1"/>
    <col min="260" max="260" width="17.140625" style="5" customWidth="1"/>
    <col min="261" max="263" width="16.7109375" style="5" customWidth="1"/>
    <col min="264" max="264" width="17.42578125" style="5" customWidth="1"/>
    <col min="265" max="265" width="17.140625" style="5" customWidth="1"/>
    <col min="266" max="266" width="16.42578125" style="5" customWidth="1"/>
    <col min="267" max="267" width="16.85546875" style="5" customWidth="1"/>
    <col min="268" max="268" width="15.7109375" style="5" customWidth="1"/>
    <col min="269" max="269" width="17.28515625" style="5" customWidth="1"/>
    <col min="270" max="270" width="16.42578125" style="5" customWidth="1"/>
    <col min="271" max="271" width="3" style="5" customWidth="1"/>
    <col min="272" max="272" width="1.28515625" style="5" customWidth="1"/>
    <col min="273" max="512" width="11.42578125" style="5"/>
    <col min="513" max="513" width="1.140625" style="5" customWidth="1"/>
    <col min="514" max="514" width="3.85546875" style="5" customWidth="1"/>
    <col min="515" max="515" width="33" style="5" customWidth="1"/>
    <col min="516" max="516" width="17.140625" style="5" customWidth="1"/>
    <col min="517" max="519" width="16.7109375" style="5" customWidth="1"/>
    <col min="520" max="520" width="17.42578125" style="5" customWidth="1"/>
    <col min="521" max="521" width="17.140625" style="5" customWidth="1"/>
    <col min="522" max="522" width="16.42578125" style="5" customWidth="1"/>
    <col min="523" max="523" width="16.85546875" style="5" customWidth="1"/>
    <col min="524" max="524" width="15.7109375" style="5" customWidth="1"/>
    <col min="525" max="525" width="17.28515625" style="5" customWidth="1"/>
    <col min="526" max="526" width="16.42578125" style="5" customWidth="1"/>
    <col min="527" max="527" width="3" style="5" customWidth="1"/>
    <col min="528" max="528" width="1.28515625" style="5" customWidth="1"/>
    <col min="529" max="768" width="11.42578125" style="5"/>
    <col min="769" max="769" width="1.140625" style="5" customWidth="1"/>
    <col min="770" max="770" width="3.85546875" style="5" customWidth="1"/>
    <col min="771" max="771" width="33" style="5" customWidth="1"/>
    <col min="772" max="772" width="17.140625" style="5" customWidth="1"/>
    <col min="773" max="775" width="16.7109375" style="5" customWidth="1"/>
    <col min="776" max="776" width="17.42578125" style="5" customWidth="1"/>
    <col min="777" max="777" width="17.140625" style="5" customWidth="1"/>
    <col min="778" max="778" width="16.42578125" style="5" customWidth="1"/>
    <col min="779" max="779" width="16.85546875" style="5" customWidth="1"/>
    <col min="780" max="780" width="15.7109375" style="5" customWidth="1"/>
    <col min="781" max="781" width="17.28515625" style="5" customWidth="1"/>
    <col min="782" max="782" width="16.42578125" style="5" customWidth="1"/>
    <col min="783" max="783" width="3" style="5" customWidth="1"/>
    <col min="784" max="784" width="1.28515625" style="5" customWidth="1"/>
    <col min="785" max="1024" width="11.42578125" style="5"/>
    <col min="1025" max="1025" width="1.140625" style="5" customWidth="1"/>
    <col min="1026" max="1026" width="3.85546875" style="5" customWidth="1"/>
    <col min="1027" max="1027" width="33" style="5" customWidth="1"/>
    <col min="1028" max="1028" width="17.140625" style="5" customWidth="1"/>
    <col min="1029" max="1031" width="16.7109375" style="5" customWidth="1"/>
    <col min="1032" max="1032" width="17.42578125" style="5" customWidth="1"/>
    <col min="1033" max="1033" width="17.140625" style="5" customWidth="1"/>
    <col min="1034" max="1034" width="16.42578125" style="5" customWidth="1"/>
    <col min="1035" max="1035" width="16.85546875" style="5" customWidth="1"/>
    <col min="1036" max="1036" width="15.7109375" style="5" customWidth="1"/>
    <col min="1037" max="1037" width="17.28515625" style="5" customWidth="1"/>
    <col min="1038" max="1038" width="16.42578125" style="5" customWidth="1"/>
    <col min="1039" max="1039" width="3" style="5" customWidth="1"/>
    <col min="1040" max="1040" width="1.28515625" style="5" customWidth="1"/>
    <col min="1041" max="1280" width="11.42578125" style="5"/>
    <col min="1281" max="1281" width="1.140625" style="5" customWidth="1"/>
    <col min="1282" max="1282" width="3.85546875" style="5" customWidth="1"/>
    <col min="1283" max="1283" width="33" style="5" customWidth="1"/>
    <col min="1284" max="1284" width="17.140625" style="5" customWidth="1"/>
    <col min="1285" max="1287" width="16.7109375" style="5" customWidth="1"/>
    <col min="1288" max="1288" width="17.42578125" style="5" customWidth="1"/>
    <col min="1289" max="1289" width="17.140625" style="5" customWidth="1"/>
    <col min="1290" max="1290" width="16.42578125" style="5" customWidth="1"/>
    <col min="1291" max="1291" width="16.85546875" style="5" customWidth="1"/>
    <col min="1292" max="1292" width="15.7109375" style="5" customWidth="1"/>
    <col min="1293" max="1293" width="17.28515625" style="5" customWidth="1"/>
    <col min="1294" max="1294" width="16.42578125" style="5" customWidth="1"/>
    <col min="1295" max="1295" width="3" style="5" customWidth="1"/>
    <col min="1296" max="1296" width="1.28515625" style="5" customWidth="1"/>
    <col min="1297" max="1536" width="11.42578125" style="5"/>
    <col min="1537" max="1537" width="1.140625" style="5" customWidth="1"/>
    <col min="1538" max="1538" width="3.85546875" style="5" customWidth="1"/>
    <col min="1539" max="1539" width="33" style="5" customWidth="1"/>
    <col min="1540" max="1540" width="17.140625" style="5" customWidth="1"/>
    <col min="1541" max="1543" width="16.7109375" style="5" customWidth="1"/>
    <col min="1544" max="1544" width="17.42578125" style="5" customWidth="1"/>
    <col min="1545" max="1545" width="17.140625" style="5" customWidth="1"/>
    <col min="1546" max="1546" width="16.42578125" style="5" customWidth="1"/>
    <col min="1547" max="1547" width="16.85546875" style="5" customWidth="1"/>
    <col min="1548" max="1548" width="15.7109375" style="5" customWidth="1"/>
    <col min="1549" max="1549" width="17.28515625" style="5" customWidth="1"/>
    <col min="1550" max="1550" width="16.42578125" style="5" customWidth="1"/>
    <col min="1551" max="1551" width="3" style="5" customWidth="1"/>
    <col min="1552" max="1552" width="1.28515625" style="5" customWidth="1"/>
    <col min="1553" max="1792" width="11.42578125" style="5"/>
    <col min="1793" max="1793" width="1.140625" style="5" customWidth="1"/>
    <col min="1794" max="1794" width="3.85546875" style="5" customWidth="1"/>
    <col min="1795" max="1795" width="33" style="5" customWidth="1"/>
    <col min="1796" max="1796" width="17.140625" style="5" customWidth="1"/>
    <col min="1797" max="1799" width="16.7109375" style="5" customWidth="1"/>
    <col min="1800" max="1800" width="17.42578125" style="5" customWidth="1"/>
    <col min="1801" max="1801" width="17.140625" style="5" customWidth="1"/>
    <col min="1802" max="1802" width="16.42578125" style="5" customWidth="1"/>
    <col min="1803" max="1803" width="16.85546875" style="5" customWidth="1"/>
    <col min="1804" max="1804" width="15.7109375" style="5" customWidth="1"/>
    <col min="1805" max="1805" width="17.28515625" style="5" customWidth="1"/>
    <col min="1806" max="1806" width="16.42578125" style="5" customWidth="1"/>
    <col min="1807" max="1807" width="3" style="5" customWidth="1"/>
    <col min="1808" max="1808" width="1.28515625" style="5" customWidth="1"/>
    <col min="1809" max="2048" width="11.42578125" style="5"/>
    <col min="2049" max="2049" width="1.140625" style="5" customWidth="1"/>
    <col min="2050" max="2050" width="3.85546875" style="5" customWidth="1"/>
    <col min="2051" max="2051" width="33" style="5" customWidth="1"/>
    <col min="2052" max="2052" width="17.140625" style="5" customWidth="1"/>
    <col min="2053" max="2055" width="16.7109375" style="5" customWidth="1"/>
    <col min="2056" max="2056" width="17.42578125" style="5" customWidth="1"/>
    <col min="2057" max="2057" width="17.140625" style="5" customWidth="1"/>
    <col min="2058" max="2058" width="16.42578125" style="5" customWidth="1"/>
    <col min="2059" max="2059" width="16.85546875" style="5" customWidth="1"/>
    <col min="2060" max="2060" width="15.7109375" style="5" customWidth="1"/>
    <col min="2061" max="2061" width="17.28515625" style="5" customWidth="1"/>
    <col min="2062" max="2062" width="16.42578125" style="5" customWidth="1"/>
    <col min="2063" max="2063" width="3" style="5" customWidth="1"/>
    <col min="2064" max="2064" width="1.28515625" style="5" customWidth="1"/>
    <col min="2065" max="2304" width="11.42578125" style="5"/>
    <col min="2305" max="2305" width="1.140625" style="5" customWidth="1"/>
    <col min="2306" max="2306" width="3.85546875" style="5" customWidth="1"/>
    <col min="2307" max="2307" width="33" style="5" customWidth="1"/>
    <col min="2308" max="2308" width="17.140625" style="5" customWidth="1"/>
    <col min="2309" max="2311" width="16.7109375" style="5" customWidth="1"/>
    <col min="2312" max="2312" width="17.42578125" style="5" customWidth="1"/>
    <col min="2313" max="2313" width="17.140625" style="5" customWidth="1"/>
    <col min="2314" max="2314" width="16.42578125" style="5" customWidth="1"/>
    <col min="2315" max="2315" width="16.85546875" style="5" customWidth="1"/>
    <col min="2316" max="2316" width="15.7109375" style="5" customWidth="1"/>
    <col min="2317" max="2317" width="17.28515625" style="5" customWidth="1"/>
    <col min="2318" max="2318" width="16.42578125" style="5" customWidth="1"/>
    <col min="2319" max="2319" width="3" style="5" customWidth="1"/>
    <col min="2320" max="2320" width="1.28515625" style="5" customWidth="1"/>
    <col min="2321" max="2560" width="11.42578125" style="5"/>
    <col min="2561" max="2561" width="1.140625" style="5" customWidth="1"/>
    <col min="2562" max="2562" width="3.85546875" style="5" customWidth="1"/>
    <col min="2563" max="2563" width="33" style="5" customWidth="1"/>
    <col min="2564" max="2564" width="17.140625" style="5" customWidth="1"/>
    <col min="2565" max="2567" width="16.7109375" style="5" customWidth="1"/>
    <col min="2568" max="2568" width="17.42578125" style="5" customWidth="1"/>
    <col min="2569" max="2569" width="17.140625" style="5" customWidth="1"/>
    <col min="2570" max="2570" width="16.42578125" style="5" customWidth="1"/>
    <col min="2571" max="2571" width="16.85546875" style="5" customWidth="1"/>
    <col min="2572" max="2572" width="15.7109375" style="5" customWidth="1"/>
    <col min="2573" max="2573" width="17.28515625" style="5" customWidth="1"/>
    <col min="2574" max="2574" width="16.42578125" style="5" customWidth="1"/>
    <col min="2575" max="2575" width="3" style="5" customWidth="1"/>
    <col min="2576" max="2576" width="1.28515625" style="5" customWidth="1"/>
    <col min="2577" max="2816" width="11.42578125" style="5"/>
    <col min="2817" max="2817" width="1.140625" style="5" customWidth="1"/>
    <col min="2818" max="2818" width="3.85546875" style="5" customWidth="1"/>
    <col min="2819" max="2819" width="33" style="5" customWidth="1"/>
    <col min="2820" max="2820" width="17.140625" style="5" customWidth="1"/>
    <col min="2821" max="2823" width="16.7109375" style="5" customWidth="1"/>
    <col min="2824" max="2824" width="17.42578125" style="5" customWidth="1"/>
    <col min="2825" max="2825" width="17.140625" style="5" customWidth="1"/>
    <col min="2826" max="2826" width="16.42578125" style="5" customWidth="1"/>
    <col min="2827" max="2827" width="16.85546875" style="5" customWidth="1"/>
    <col min="2828" max="2828" width="15.7109375" style="5" customWidth="1"/>
    <col min="2829" max="2829" width="17.28515625" style="5" customWidth="1"/>
    <col min="2830" max="2830" width="16.42578125" style="5" customWidth="1"/>
    <col min="2831" max="2831" width="3" style="5" customWidth="1"/>
    <col min="2832" max="2832" width="1.28515625" style="5" customWidth="1"/>
    <col min="2833" max="3072" width="11.42578125" style="5"/>
    <col min="3073" max="3073" width="1.140625" style="5" customWidth="1"/>
    <col min="3074" max="3074" width="3.85546875" style="5" customWidth="1"/>
    <col min="3075" max="3075" width="33" style="5" customWidth="1"/>
    <col min="3076" max="3076" width="17.140625" style="5" customWidth="1"/>
    <col min="3077" max="3079" width="16.7109375" style="5" customWidth="1"/>
    <col min="3080" max="3080" width="17.42578125" style="5" customWidth="1"/>
    <col min="3081" max="3081" width="17.140625" style="5" customWidth="1"/>
    <col min="3082" max="3082" width="16.42578125" style="5" customWidth="1"/>
    <col min="3083" max="3083" width="16.85546875" style="5" customWidth="1"/>
    <col min="3084" max="3084" width="15.7109375" style="5" customWidth="1"/>
    <col min="3085" max="3085" width="17.28515625" style="5" customWidth="1"/>
    <col min="3086" max="3086" width="16.42578125" style="5" customWidth="1"/>
    <col min="3087" max="3087" width="3" style="5" customWidth="1"/>
    <col min="3088" max="3088" width="1.28515625" style="5" customWidth="1"/>
    <col min="3089" max="3328" width="11.42578125" style="5"/>
    <col min="3329" max="3329" width="1.140625" style="5" customWidth="1"/>
    <col min="3330" max="3330" width="3.85546875" style="5" customWidth="1"/>
    <col min="3331" max="3331" width="33" style="5" customWidth="1"/>
    <col min="3332" max="3332" width="17.140625" style="5" customWidth="1"/>
    <col min="3333" max="3335" width="16.7109375" style="5" customWidth="1"/>
    <col min="3336" max="3336" width="17.42578125" style="5" customWidth="1"/>
    <col min="3337" max="3337" width="17.140625" style="5" customWidth="1"/>
    <col min="3338" max="3338" width="16.42578125" style="5" customWidth="1"/>
    <col min="3339" max="3339" width="16.85546875" style="5" customWidth="1"/>
    <col min="3340" max="3340" width="15.7109375" style="5" customWidth="1"/>
    <col min="3341" max="3341" width="17.28515625" style="5" customWidth="1"/>
    <col min="3342" max="3342" width="16.42578125" style="5" customWidth="1"/>
    <col min="3343" max="3343" width="3" style="5" customWidth="1"/>
    <col min="3344" max="3344" width="1.28515625" style="5" customWidth="1"/>
    <col min="3345" max="3584" width="11.42578125" style="5"/>
    <col min="3585" max="3585" width="1.140625" style="5" customWidth="1"/>
    <col min="3586" max="3586" width="3.85546875" style="5" customWidth="1"/>
    <col min="3587" max="3587" width="33" style="5" customWidth="1"/>
    <col min="3588" max="3588" width="17.140625" style="5" customWidth="1"/>
    <col min="3589" max="3591" width="16.7109375" style="5" customWidth="1"/>
    <col min="3592" max="3592" width="17.42578125" style="5" customWidth="1"/>
    <col min="3593" max="3593" width="17.140625" style="5" customWidth="1"/>
    <col min="3594" max="3594" width="16.42578125" style="5" customWidth="1"/>
    <col min="3595" max="3595" width="16.85546875" style="5" customWidth="1"/>
    <col min="3596" max="3596" width="15.7109375" style="5" customWidth="1"/>
    <col min="3597" max="3597" width="17.28515625" style="5" customWidth="1"/>
    <col min="3598" max="3598" width="16.42578125" style="5" customWidth="1"/>
    <col min="3599" max="3599" width="3" style="5" customWidth="1"/>
    <col min="3600" max="3600" width="1.28515625" style="5" customWidth="1"/>
    <col min="3601" max="3840" width="11.42578125" style="5"/>
    <col min="3841" max="3841" width="1.140625" style="5" customWidth="1"/>
    <col min="3842" max="3842" width="3.85546875" style="5" customWidth="1"/>
    <col min="3843" max="3843" width="33" style="5" customWidth="1"/>
    <col min="3844" max="3844" width="17.140625" style="5" customWidth="1"/>
    <col min="3845" max="3847" width="16.7109375" style="5" customWidth="1"/>
    <col min="3848" max="3848" width="17.42578125" style="5" customWidth="1"/>
    <col min="3849" max="3849" width="17.140625" style="5" customWidth="1"/>
    <col min="3850" max="3850" width="16.42578125" style="5" customWidth="1"/>
    <col min="3851" max="3851" width="16.85546875" style="5" customWidth="1"/>
    <col min="3852" max="3852" width="15.7109375" style="5" customWidth="1"/>
    <col min="3853" max="3853" width="17.28515625" style="5" customWidth="1"/>
    <col min="3854" max="3854" width="16.42578125" style="5" customWidth="1"/>
    <col min="3855" max="3855" width="3" style="5" customWidth="1"/>
    <col min="3856" max="3856" width="1.28515625" style="5" customWidth="1"/>
    <col min="3857" max="4096" width="11.42578125" style="5"/>
    <col min="4097" max="4097" width="1.140625" style="5" customWidth="1"/>
    <col min="4098" max="4098" width="3.85546875" style="5" customWidth="1"/>
    <col min="4099" max="4099" width="33" style="5" customWidth="1"/>
    <col min="4100" max="4100" width="17.140625" style="5" customWidth="1"/>
    <col min="4101" max="4103" width="16.7109375" style="5" customWidth="1"/>
    <col min="4104" max="4104" width="17.42578125" style="5" customWidth="1"/>
    <col min="4105" max="4105" width="17.140625" style="5" customWidth="1"/>
    <col min="4106" max="4106" width="16.42578125" style="5" customWidth="1"/>
    <col min="4107" max="4107" width="16.85546875" style="5" customWidth="1"/>
    <col min="4108" max="4108" width="15.7109375" style="5" customWidth="1"/>
    <col min="4109" max="4109" width="17.28515625" style="5" customWidth="1"/>
    <col min="4110" max="4110" width="16.42578125" style="5" customWidth="1"/>
    <col min="4111" max="4111" width="3" style="5" customWidth="1"/>
    <col min="4112" max="4112" width="1.28515625" style="5" customWidth="1"/>
    <col min="4113" max="4352" width="11.42578125" style="5"/>
    <col min="4353" max="4353" width="1.140625" style="5" customWidth="1"/>
    <col min="4354" max="4354" width="3.85546875" style="5" customWidth="1"/>
    <col min="4355" max="4355" width="33" style="5" customWidth="1"/>
    <col min="4356" max="4356" width="17.140625" style="5" customWidth="1"/>
    <col min="4357" max="4359" width="16.7109375" style="5" customWidth="1"/>
    <col min="4360" max="4360" width="17.42578125" style="5" customWidth="1"/>
    <col min="4361" max="4361" width="17.140625" style="5" customWidth="1"/>
    <col min="4362" max="4362" width="16.42578125" style="5" customWidth="1"/>
    <col min="4363" max="4363" width="16.85546875" style="5" customWidth="1"/>
    <col min="4364" max="4364" width="15.7109375" style="5" customWidth="1"/>
    <col min="4365" max="4365" width="17.28515625" style="5" customWidth="1"/>
    <col min="4366" max="4366" width="16.42578125" style="5" customWidth="1"/>
    <col min="4367" max="4367" width="3" style="5" customWidth="1"/>
    <col min="4368" max="4368" width="1.28515625" style="5" customWidth="1"/>
    <col min="4369" max="4608" width="11.42578125" style="5"/>
    <col min="4609" max="4609" width="1.140625" style="5" customWidth="1"/>
    <col min="4610" max="4610" width="3.85546875" style="5" customWidth="1"/>
    <col min="4611" max="4611" width="33" style="5" customWidth="1"/>
    <col min="4612" max="4612" width="17.140625" style="5" customWidth="1"/>
    <col min="4613" max="4615" width="16.7109375" style="5" customWidth="1"/>
    <col min="4616" max="4616" width="17.42578125" style="5" customWidth="1"/>
    <col min="4617" max="4617" width="17.140625" style="5" customWidth="1"/>
    <col min="4618" max="4618" width="16.42578125" style="5" customWidth="1"/>
    <col min="4619" max="4619" width="16.85546875" style="5" customWidth="1"/>
    <col min="4620" max="4620" width="15.7109375" style="5" customWidth="1"/>
    <col min="4621" max="4621" width="17.28515625" style="5" customWidth="1"/>
    <col min="4622" max="4622" width="16.42578125" style="5" customWidth="1"/>
    <col min="4623" max="4623" width="3" style="5" customWidth="1"/>
    <col min="4624" max="4624" width="1.28515625" style="5" customWidth="1"/>
    <col min="4625" max="4864" width="11.42578125" style="5"/>
    <col min="4865" max="4865" width="1.140625" style="5" customWidth="1"/>
    <col min="4866" max="4866" width="3.85546875" style="5" customWidth="1"/>
    <col min="4867" max="4867" width="33" style="5" customWidth="1"/>
    <col min="4868" max="4868" width="17.140625" style="5" customWidth="1"/>
    <col min="4869" max="4871" width="16.7109375" style="5" customWidth="1"/>
    <col min="4872" max="4872" width="17.42578125" style="5" customWidth="1"/>
    <col min="4873" max="4873" width="17.140625" style="5" customWidth="1"/>
    <col min="4874" max="4874" width="16.42578125" style="5" customWidth="1"/>
    <col min="4875" max="4875" width="16.85546875" style="5" customWidth="1"/>
    <col min="4876" max="4876" width="15.7109375" style="5" customWidth="1"/>
    <col min="4877" max="4877" width="17.28515625" style="5" customWidth="1"/>
    <col min="4878" max="4878" width="16.42578125" style="5" customWidth="1"/>
    <col min="4879" max="4879" width="3" style="5" customWidth="1"/>
    <col min="4880" max="4880" width="1.28515625" style="5" customWidth="1"/>
    <col min="4881" max="5120" width="11.42578125" style="5"/>
    <col min="5121" max="5121" width="1.140625" style="5" customWidth="1"/>
    <col min="5122" max="5122" width="3.85546875" style="5" customWidth="1"/>
    <col min="5123" max="5123" width="33" style="5" customWidth="1"/>
    <col min="5124" max="5124" width="17.140625" style="5" customWidth="1"/>
    <col min="5125" max="5127" width="16.7109375" style="5" customWidth="1"/>
    <col min="5128" max="5128" width="17.42578125" style="5" customWidth="1"/>
    <col min="5129" max="5129" width="17.140625" style="5" customWidth="1"/>
    <col min="5130" max="5130" width="16.42578125" style="5" customWidth="1"/>
    <col min="5131" max="5131" width="16.85546875" style="5" customWidth="1"/>
    <col min="5132" max="5132" width="15.7109375" style="5" customWidth="1"/>
    <col min="5133" max="5133" width="17.28515625" style="5" customWidth="1"/>
    <col min="5134" max="5134" width="16.42578125" style="5" customWidth="1"/>
    <col min="5135" max="5135" width="3" style="5" customWidth="1"/>
    <col min="5136" max="5136" width="1.28515625" style="5" customWidth="1"/>
    <col min="5137" max="5376" width="11.42578125" style="5"/>
    <col min="5377" max="5377" width="1.140625" style="5" customWidth="1"/>
    <col min="5378" max="5378" width="3.85546875" style="5" customWidth="1"/>
    <col min="5379" max="5379" width="33" style="5" customWidth="1"/>
    <col min="5380" max="5380" width="17.140625" style="5" customWidth="1"/>
    <col min="5381" max="5383" width="16.7109375" style="5" customWidth="1"/>
    <col min="5384" max="5384" width="17.42578125" style="5" customWidth="1"/>
    <col min="5385" max="5385" width="17.140625" style="5" customWidth="1"/>
    <col min="5386" max="5386" width="16.42578125" style="5" customWidth="1"/>
    <col min="5387" max="5387" width="16.85546875" style="5" customWidth="1"/>
    <col min="5388" max="5388" width="15.7109375" style="5" customWidth="1"/>
    <col min="5389" max="5389" width="17.28515625" style="5" customWidth="1"/>
    <col min="5390" max="5390" width="16.42578125" style="5" customWidth="1"/>
    <col min="5391" max="5391" width="3" style="5" customWidth="1"/>
    <col min="5392" max="5392" width="1.28515625" style="5" customWidth="1"/>
    <col min="5393" max="5632" width="11.42578125" style="5"/>
    <col min="5633" max="5633" width="1.140625" style="5" customWidth="1"/>
    <col min="5634" max="5634" width="3.85546875" style="5" customWidth="1"/>
    <col min="5635" max="5635" width="33" style="5" customWidth="1"/>
    <col min="5636" max="5636" width="17.140625" style="5" customWidth="1"/>
    <col min="5637" max="5639" width="16.7109375" style="5" customWidth="1"/>
    <col min="5640" max="5640" width="17.42578125" style="5" customWidth="1"/>
    <col min="5641" max="5641" width="17.140625" style="5" customWidth="1"/>
    <col min="5642" max="5642" width="16.42578125" style="5" customWidth="1"/>
    <col min="5643" max="5643" width="16.85546875" style="5" customWidth="1"/>
    <col min="5644" max="5644" width="15.7109375" style="5" customWidth="1"/>
    <col min="5645" max="5645" width="17.28515625" style="5" customWidth="1"/>
    <col min="5646" max="5646" width="16.42578125" style="5" customWidth="1"/>
    <col min="5647" max="5647" width="3" style="5" customWidth="1"/>
    <col min="5648" max="5648" width="1.28515625" style="5" customWidth="1"/>
    <col min="5649" max="5888" width="11.42578125" style="5"/>
    <col min="5889" max="5889" width="1.140625" style="5" customWidth="1"/>
    <col min="5890" max="5890" width="3.85546875" style="5" customWidth="1"/>
    <col min="5891" max="5891" width="33" style="5" customWidth="1"/>
    <col min="5892" max="5892" width="17.140625" style="5" customWidth="1"/>
    <col min="5893" max="5895" width="16.7109375" style="5" customWidth="1"/>
    <col min="5896" max="5896" width="17.42578125" style="5" customWidth="1"/>
    <col min="5897" max="5897" width="17.140625" style="5" customWidth="1"/>
    <col min="5898" max="5898" width="16.42578125" style="5" customWidth="1"/>
    <col min="5899" max="5899" width="16.85546875" style="5" customWidth="1"/>
    <col min="5900" max="5900" width="15.7109375" style="5" customWidth="1"/>
    <col min="5901" max="5901" width="17.28515625" style="5" customWidth="1"/>
    <col min="5902" max="5902" width="16.42578125" style="5" customWidth="1"/>
    <col min="5903" max="5903" width="3" style="5" customWidth="1"/>
    <col min="5904" max="5904" width="1.28515625" style="5" customWidth="1"/>
    <col min="5905" max="6144" width="11.42578125" style="5"/>
    <col min="6145" max="6145" width="1.140625" style="5" customWidth="1"/>
    <col min="6146" max="6146" width="3.85546875" style="5" customWidth="1"/>
    <col min="6147" max="6147" width="33" style="5" customWidth="1"/>
    <col min="6148" max="6148" width="17.140625" style="5" customWidth="1"/>
    <col min="6149" max="6151" width="16.7109375" style="5" customWidth="1"/>
    <col min="6152" max="6152" width="17.42578125" style="5" customWidth="1"/>
    <col min="6153" max="6153" width="17.140625" style="5" customWidth="1"/>
    <col min="6154" max="6154" width="16.42578125" style="5" customWidth="1"/>
    <col min="6155" max="6155" width="16.85546875" style="5" customWidth="1"/>
    <col min="6156" max="6156" width="15.7109375" style="5" customWidth="1"/>
    <col min="6157" max="6157" width="17.28515625" style="5" customWidth="1"/>
    <col min="6158" max="6158" width="16.42578125" style="5" customWidth="1"/>
    <col min="6159" max="6159" width="3" style="5" customWidth="1"/>
    <col min="6160" max="6160" width="1.28515625" style="5" customWidth="1"/>
    <col min="6161" max="6400" width="11.42578125" style="5"/>
    <col min="6401" max="6401" width="1.140625" style="5" customWidth="1"/>
    <col min="6402" max="6402" width="3.85546875" style="5" customWidth="1"/>
    <col min="6403" max="6403" width="33" style="5" customWidth="1"/>
    <col min="6404" max="6404" width="17.140625" style="5" customWidth="1"/>
    <col min="6405" max="6407" width="16.7109375" style="5" customWidth="1"/>
    <col min="6408" max="6408" width="17.42578125" style="5" customWidth="1"/>
    <col min="6409" max="6409" width="17.140625" style="5" customWidth="1"/>
    <col min="6410" max="6410" width="16.42578125" style="5" customWidth="1"/>
    <col min="6411" max="6411" width="16.85546875" style="5" customWidth="1"/>
    <col min="6412" max="6412" width="15.7109375" style="5" customWidth="1"/>
    <col min="6413" max="6413" width="17.28515625" style="5" customWidth="1"/>
    <col min="6414" max="6414" width="16.42578125" style="5" customWidth="1"/>
    <col min="6415" max="6415" width="3" style="5" customWidth="1"/>
    <col min="6416" max="6416" width="1.28515625" style="5" customWidth="1"/>
    <col min="6417" max="6656" width="11.42578125" style="5"/>
    <col min="6657" max="6657" width="1.140625" style="5" customWidth="1"/>
    <col min="6658" max="6658" width="3.85546875" style="5" customWidth="1"/>
    <col min="6659" max="6659" width="33" style="5" customWidth="1"/>
    <col min="6660" max="6660" width="17.140625" style="5" customWidth="1"/>
    <col min="6661" max="6663" width="16.7109375" style="5" customWidth="1"/>
    <col min="6664" max="6664" width="17.42578125" style="5" customWidth="1"/>
    <col min="6665" max="6665" width="17.140625" style="5" customWidth="1"/>
    <col min="6666" max="6666" width="16.42578125" style="5" customWidth="1"/>
    <col min="6667" max="6667" width="16.85546875" style="5" customWidth="1"/>
    <col min="6668" max="6668" width="15.7109375" style="5" customWidth="1"/>
    <col min="6669" max="6669" width="17.28515625" style="5" customWidth="1"/>
    <col min="6670" max="6670" width="16.42578125" style="5" customWidth="1"/>
    <col min="6671" max="6671" width="3" style="5" customWidth="1"/>
    <col min="6672" max="6672" width="1.28515625" style="5" customWidth="1"/>
    <col min="6673" max="6912" width="11.42578125" style="5"/>
    <col min="6913" max="6913" width="1.140625" style="5" customWidth="1"/>
    <col min="6914" max="6914" width="3.85546875" style="5" customWidth="1"/>
    <col min="6915" max="6915" width="33" style="5" customWidth="1"/>
    <col min="6916" max="6916" width="17.140625" style="5" customWidth="1"/>
    <col min="6917" max="6919" width="16.7109375" style="5" customWidth="1"/>
    <col min="6920" max="6920" width="17.42578125" style="5" customWidth="1"/>
    <col min="6921" max="6921" width="17.140625" style="5" customWidth="1"/>
    <col min="6922" max="6922" width="16.42578125" style="5" customWidth="1"/>
    <col min="6923" max="6923" width="16.85546875" style="5" customWidth="1"/>
    <col min="6924" max="6924" width="15.7109375" style="5" customWidth="1"/>
    <col min="6925" max="6925" width="17.28515625" style="5" customWidth="1"/>
    <col min="6926" max="6926" width="16.42578125" style="5" customWidth="1"/>
    <col min="6927" max="6927" width="3" style="5" customWidth="1"/>
    <col min="6928" max="6928" width="1.28515625" style="5" customWidth="1"/>
    <col min="6929" max="7168" width="11.42578125" style="5"/>
    <col min="7169" max="7169" width="1.140625" style="5" customWidth="1"/>
    <col min="7170" max="7170" width="3.85546875" style="5" customWidth="1"/>
    <col min="7171" max="7171" width="33" style="5" customWidth="1"/>
    <col min="7172" max="7172" width="17.140625" style="5" customWidth="1"/>
    <col min="7173" max="7175" width="16.7109375" style="5" customWidth="1"/>
    <col min="7176" max="7176" width="17.42578125" style="5" customWidth="1"/>
    <col min="7177" max="7177" width="17.140625" style="5" customWidth="1"/>
    <col min="7178" max="7178" width="16.42578125" style="5" customWidth="1"/>
    <col min="7179" max="7179" width="16.85546875" style="5" customWidth="1"/>
    <col min="7180" max="7180" width="15.7109375" style="5" customWidth="1"/>
    <col min="7181" max="7181" width="17.28515625" style="5" customWidth="1"/>
    <col min="7182" max="7182" width="16.42578125" style="5" customWidth="1"/>
    <col min="7183" max="7183" width="3" style="5" customWidth="1"/>
    <col min="7184" max="7184" width="1.28515625" style="5" customWidth="1"/>
    <col min="7185" max="7424" width="11.42578125" style="5"/>
    <col min="7425" max="7425" width="1.140625" style="5" customWidth="1"/>
    <col min="7426" max="7426" width="3.85546875" style="5" customWidth="1"/>
    <col min="7427" max="7427" width="33" style="5" customWidth="1"/>
    <col min="7428" max="7428" width="17.140625" style="5" customWidth="1"/>
    <col min="7429" max="7431" width="16.7109375" style="5" customWidth="1"/>
    <col min="7432" max="7432" width="17.42578125" style="5" customWidth="1"/>
    <col min="7433" max="7433" width="17.140625" style="5" customWidth="1"/>
    <col min="7434" max="7434" width="16.42578125" style="5" customWidth="1"/>
    <col min="7435" max="7435" width="16.85546875" style="5" customWidth="1"/>
    <col min="7436" max="7436" width="15.7109375" style="5" customWidth="1"/>
    <col min="7437" max="7437" width="17.28515625" style="5" customWidth="1"/>
    <col min="7438" max="7438" width="16.42578125" style="5" customWidth="1"/>
    <col min="7439" max="7439" width="3" style="5" customWidth="1"/>
    <col min="7440" max="7440" width="1.28515625" style="5" customWidth="1"/>
    <col min="7441" max="7680" width="11.42578125" style="5"/>
    <col min="7681" max="7681" width="1.140625" style="5" customWidth="1"/>
    <col min="7682" max="7682" width="3.85546875" style="5" customWidth="1"/>
    <col min="7683" max="7683" width="33" style="5" customWidth="1"/>
    <col min="7684" max="7684" width="17.140625" style="5" customWidth="1"/>
    <col min="7685" max="7687" width="16.7109375" style="5" customWidth="1"/>
    <col min="7688" max="7688" width="17.42578125" style="5" customWidth="1"/>
    <col min="7689" max="7689" width="17.140625" style="5" customWidth="1"/>
    <col min="7690" max="7690" width="16.42578125" style="5" customWidth="1"/>
    <col min="7691" max="7691" width="16.85546875" style="5" customWidth="1"/>
    <col min="7692" max="7692" width="15.7109375" style="5" customWidth="1"/>
    <col min="7693" max="7693" width="17.28515625" style="5" customWidth="1"/>
    <col min="7694" max="7694" width="16.42578125" style="5" customWidth="1"/>
    <col min="7695" max="7695" width="3" style="5" customWidth="1"/>
    <col min="7696" max="7696" width="1.28515625" style="5" customWidth="1"/>
    <col min="7697" max="7936" width="11.42578125" style="5"/>
    <col min="7937" max="7937" width="1.140625" style="5" customWidth="1"/>
    <col min="7938" max="7938" width="3.85546875" style="5" customWidth="1"/>
    <col min="7939" max="7939" width="33" style="5" customWidth="1"/>
    <col min="7940" max="7940" width="17.140625" style="5" customWidth="1"/>
    <col min="7941" max="7943" width="16.7109375" style="5" customWidth="1"/>
    <col min="7944" max="7944" width="17.42578125" style="5" customWidth="1"/>
    <col min="7945" max="7945" width="17.140625" style="5" customWidth="1"/>
    <col min="7946" max="7946" width="16.42578125" style="5" customWidth="1"/>
    <col min="7947" max="7947" width="16.85546875" style="5" customWidth="1"/>
    <col min="7948" max="7948" width="15.7109375" style="5" customWidth="1"/>
    <col min="7949" max="7949" width="17.28515625" style="5" customWidth="1"/>
    <col min="7950" max="7950" width="16.42578125" style="5" customWidth="1"/>
    <col min="7951" max="7951" width="3" style="5" customWidth="1"/>
    <col min="7952" max="7952" width="1.28515625" style="5" customWidth="1"/>
    <col min="7953" max="8192" width="11.42578125" style="5"/>
    <col min="8193" max="8193" width="1.140625" style="5" customWidth="1"/>
    <col min="8194" max="8194" width="3.85546875" style="5" customWidth="1"/>
    <col min="8195" max="8195" width="33" style="5" customWidth="1"/>
    <col min="8196" max="8196" width="17.140625" style="5" customWidth="1"/>
    <col min="8197" max="8199" width="16.7109375" style="5" customWidth="1"/>
    <col min="8200" max="8200" width="17.42578125" style="5" customWidth="1"/>
    <col min="8201" max="8201" width="17.140625" style="5" customWidth="1"/>
    <col min="8202" max="8202" width="16.42578125" style="5" customWidth="1"/>
    <col min="8203" max="8203" width="16.85546875" style="5" customWidth="1"/>
    <col min="8204" max="8204" width="15.7109375" style="5" customWidth="1"/>
    <col min="8205" max="8205" width="17.28515625" style="5" customWidth="1"/>
    <col min="8206" max="8206" width="16.42578125" style="5" customWidth="1"/>
    <col min="8207" max="8207" width="3" style="5" customWidth="1"/>
    <col min="8208" max="8208" width="1.28515625" style="5" customWidth="1"/>
    <col min="8209" max="8448" width="11.42578125" style="5"/>
    <col min="8449" max="8449" width="1.140625" style="5" customWidth="1"/>
    <col min="8450" max="8450" width="3.85546875" style="5" customWidth="1"/>
    <col min="8451" max="8451" width="33" style="5" customWidth="1"/>
    <col min="8452" max="8452" width="17.140625" style="5" customWidth="1"/>
    <col min="8453" max="8455" width="16.7109375" style="5" customWidth="1"/>
    <col min="8456" max="8456" width="17.42578125" style="5" customWidth="1"/>
    <col min="8457" max="8457" width="17.140625" style="5" customWidth="1"/>
    <col min="8458" max="8458" width="16.42578125" style="5" customWidth="1"/>
    <col min="8459" max="8459" width="16.85546875" style="5" customWidth="1"/>
    <col min="8460" max="8460" width="15.7109375" style="5" customWidth="1"/>
    <col min="8461" max="8461" width="17.28515625" style="5" customWidth="1"/>
    <col min="8462" max="8462" width="16.42578125" style="5" customWidth="1"/>
    <col min="8463" max="8463" width="3" style="5" customWidth="1"/>
    <col min="8464" max="8464" width="1.28515625" style="5" customWidth="1"/>
    <col min="8465" max="8704" width="11.42578125" style="5"/>
    <col min="8705" max="8705" width="1.140625" style="5" customWidth="1"/>
    <col min="8706" max="8706" width="3.85546875" style="5" customWidth="1"/>
    <col min="8707" max="8707" width="33" style="5" customWidth="1"/>
    <col min="8708" max="8708" width="17.140625" style="5" customWidth="1"/>
    <col min="8709" max="8711" width="16.7109375" style="5" customWidth="1"/>
    <col min="8712" max="8712" width="17.42578125" style="5" customWidth="1"/>
    <col min="8713" max="8713" width="17.140625" style="5" customWidth="1"/>
    <col min="8714" max="8714" width="16.42578125" style="5" customWidth="1"/>
    <col min="8715" max="8715" width="16.85546875" style="5" customWidth="1"/>
    <col min="8716" max="8716" width="15.7109375" style="5" customWidth="1"/>
    <col min="8717" max="8717" width="17.28515625" style="5" customWidth="1"/>
    <col min="8718" max="8718" width="16.42578125" style="5" customWidth="1"/>
    <col min="8719" max="8719" width="3" style="5" customWidth="1"/>
    <col min="8720" max="8720" width="1.28515625" style="5" customWidth="1"/>
    <col min="8721" max="8960" width="11.42578125" style="5"/>
    <col min="8961" max="8961" width="1.140625" style="5" customWidth="1"/>
    <col min="8962" max="8962" width="3.85546875" style="5" customWidth="1"/>
    <col min="8963" max="8963" width="33" style="5" customWidth="1"/>
    <col min="8964" max="8964" width="17.140625" style="5" customWidth="1"/>
    <col min="8965" max="8967" width="16.7109375" style="5" customWidth="1"/>
    <col min="8968" max="8968" width="17.42578125" style="5" customWidth="1"/>
    <col min="8969" max="8969" width="17.140625" style="5" customWidth="1"/>
    <col min="8970" max="8970" width="16.42578125" style="5" customWidth="1"/>
    <col min="8971" max="8971" width="16.85546875" style="5" customWidth="1"/>
    <col min="8972" max="8972" width="15.7109375" style="5" customWidth="1"/>
    <col min="8973" max="8973" width="17.28515625" style="5" customWidth="1"/>
    <col min="8974" max="8974" width="16.42578125" style="5" customWidth="1"/>
    <col min="8975" max="8975" width="3" style="5" customWidth="1"/>
    <col min="8976" max="8976" width="1.28515625" style="5" customWidth="1"/>
    <col min="8977" max="9216" width="11.42578125" style="5"/>
    <col min="9217" max="9217" width="1.140625" style="5" customWidth="1"/>
    <col min="9218" max="9218" width="3.85546875" style="5" customWidth="1"/>
    <col min="9219" max="9219" width="33" style="5" customWidth="1"/>
    <col min="9220" max="9220" width="17.140625" style="5" customWidth="1"/>
    <col min="9221" max="9223" width="16.7109375" style="5" customWidth="1"/>
    <col min="9224" max="9224" width="17.42578125" style="5" customWidth="1"/>
    <col min="9225" max="9225" width="17.140625" style="5" customWidth="1"/>
    <col min="9226" max="9226" width="16.42578125" style="5" customWidth="1"/>
    <col min="9227" max="9227" width="16.85546875" style="5" customWidth="1"/>
    <col min="9228" max="9228" width="15.7109375" style="5" customWidth="1"/>
    <col min="9229" max="9229" width="17.28515625" style="5" customWidth="1"/>
    <col min="9230" max="9230" width="16.42578125" style="5" customWidth="1"/>
    <col min="9231" max="9231" width="3" style="5" customWidth="1"/>
    <col min="9232" max="9232" width="1.28515625" style="5" customWidth="1"/>
    <col min="9233" max="9472" width="11.42578125" style="5"/>
    <col min="9473" max="9473" width="1.140625" style="5" customWidth="1"/>
    <col min="9474" max="9474" width="3.85546875" style="5" customWidth="1"/>
    <col min="9475" max="9475" width="33" style="5" customWidth="1"/>
    <col min="9476" max="9476" width="17.140625" style="5" customWidth="1"/>
    <col min="9477" max="9479" width="16.7109375" style="5" customWidth="1"/>
    <col min="9480" max="9480" width="17.42578125" style="5" customWidth="1"/>
    <col min="9481" max="9481" width="17.140625" style="5" customWidth="1"/>
    <col min="9482" max="9482" width="16.42578125" style="5" customWidth="1"/>
    <col min="9483" max="9483" width="16.85546875" style="5" customWidth="1"/>
    <col min="9484" max="9484" width="15.7109375" style="5" customWidth="1"/>
    <col min="9485" max="9485" width="17.28515625" style="5" customWidth="1"/>
    <col min="9486" max="9486" width="16.42578125" style="5" customWidth="1"/>
    <col min="9487" max="9487" width="3" style="5" customWidth="1"/>
    <col min="9488" max="9488" width="1.28515625" style="5" customWidth="1"/>
    <col min="9489" max="9728" width="11.42578125" style="5"/>
    <col min="9729" max="9729" width="1.140625" style="5" customWidth="1"/>
    <col min="9730" max="9730" width="3.85546875" style="5" customWidth="1"/>
    <col min="9731" max="9731" width="33" style="5" customWidth="1"/>
    <col min="9732" max="9732" width="17.140625" style="5" customWidth="1"/>
    <col min="9733" max="9735" width="16.7109375" style="5" customWidth="1"/>
    <col min="9736" max="9736" width="17.42578125" style="5" customWidth="1"/>
    <col min="9737" max="9737" width="17.140625" style="5" customWidth="1"/>
    <col min="9738" max="9738" width="16.42578125" style="5" customWidth="1"/>
    <col min="9739" max="9739" width="16.85546875" style="5" customWidth="1"/>
    <col min="9740" max="9740" width="15.7109375" style="5" customWidth="1"/>
    <col min="9741" max="9741" width="17.28515625" style="5" customWidth="1"/>
    <col min="9742" max="9742" width="16.42578125" style="5" customWidth="1"/>
    <col min="9743" max="9743" width="3" style="5" customWidth="1"/>
    <col min="9744" max="9744" width="1.28515625" style="5" customWidth="1"/>
    <col min="9745" max="9984" width="11.42578125" style="5"/>
    <col min="9985" max="9985" width="1.140625" style="5" customWidth="1"/>
    <col min="9986" max="9986" width="3.85546875" style="5" customWidth="1"/>
    <col min="9987" max="9987" width="33" style="5" customWidth="1"/>
    <col min="9988" max="9988" width="17.140625" style="5" customWidth="1"/>
    <col min="9989" max="9991" width="16.7109375" style="5" customWidth="1"/>
    <col min="9992" max="9992" width="17.42578125" style="5" customWidth="1"/>
    <col min="9993" max="9993" width="17.140625" style="5" customWidth="1"/>
    <col min="9994" max="9994" width="16.42578125" style="5" customWidth="1"/>
    <col min="9995" max="9995" width="16.85546875" style="5" customWidth="1"/>
    <col min="9996" max="9996" width="15.7109375" style="5" customWidth="1"/>
    <col min="9997" max="9997" width="17.28515625" style="5" customWidth="1"/>
    <col min="9998" max="9998" width="16.42578125" style="5" customWidth="1"/>
    <col min="9999" max="9999" width="3" style="5" customWidth="1"/>
    <col min="10000" max="10000" width="1.28515625" style="5" customWidth="1"/>
    <col min="10001" max="10240" width="11.42578125" style="5"/>
    <col min="10241" max="10241" width="1.140625" style="5" customWidth="1"/>
    <col min="10242" max="10242" width="3.85546875" style="5" customWidth="1"/>
    <col min="10243" max="10243" width="33" style="5" customWidth="1"/>
    <col min="10244" max="10244" width="17.140625" style="5" customWidth="1"/>
    <col min="10245" max="10247" width="16.7109375" style="5" customWidth="1"/>
    <col min="10248" max="10248" width="17.42578125" style="5" customWidth="1"/>
    <col min="10249" max="10249" width="17.140625" style="5" customWidth="1"/>
    <col min="10250" max="10250" width="16.42578125" style="5" customWidth="1"/>
    <col min="10251" max="10251" width="16.85546875" style="5" customWidth="1"/>
    <col min="10252" max="10252" width="15.7109375" style="5" customWidth="1"/>
    <col min="10253" max="10253" width="17.28515625" style="5" customWidth="1"/>
    <col min="10254" max="10254" width="16.42578125" style="5" customWidth="1"/>
    <col min="10255" max="10255" width="3" style="5" customWidth="1"/>
    <col min="10256" max="10256" width="1.28515625" style="5" customWidth="1"/>
    <col min="10257" max="10496" width="11.42578125" style="5"/>
    <col min="10497" max="10497" width="1.140625" style="5" customWidth="1"/>
    <col min="10498" max="10498" width="3.85546875" style="5" customWidth="1"/>
    <col min="10499" max="10499" width="33" style="5" customWidth="1"/>
    <col min="10500" max="10500" width="17.140625" style="5" customWidth="1"/>
    <col min="10501" max="10503" width="16.7109375" style="5" customWidth="1"/>
    <col min="10504" max="10504" width="17.42578125" style="5" customWidth="1"/>
    <col min="10505" max="10505" width="17.140625" style="5" customWidth="1"/>
    <col min="10506" max="10506" width="16.42578125" style="5" customWidth="1"/>
    <col min="10507" max="10507" width="16.85546875" style="5" customWidth="1"/>
    <col min="10508" max="10508" width="15.7109375" style="5" customWidth="1"/>
    <col min="10509" max="10509" width="17.28515625" style="5" customWidth="1"/>
    <col min="10510" max="10510" width="16.42578125" style="5" customWidth="1"/>
    <col min="10511" max="10511" width="3" style="5" customWidth="1"/>
    <col min="10512" max="10512" width="1.28515625" style="5" customWidth="1"/>
    <col min="10513" max="10752" width="11.42578125" style="5"/>
    <col min="10753" max="10753" width="1.140625" style="5" customWidth="1"/>
    <col min="10754" max="10754" width="3.85546875" style="5" customWidth="1"/>
    <col min="10755" max="10755" width="33" style="5" customWidth="1"/>
    <col min="10756" max="10756" width="17.140625" style="5" customWidth="1"/>
    <col min="10757" max="10759" width="16.7109375" style="5" customWidth="1"/>
    <col min="10760" max="10760" width="17.42578125" style="5" customWidth="1"/>
    <col min="10761" max="10761" width="17.140625" style="5" customWidth="1"/>
    <col min="10762" max="10762" width="16.42578125" style="5" customWidth="1"/>
    <col min="10763" max="10763" width="16.85546875" style="5" customWidth="1"/>
    <col min="10764" max="10764" width="15.7109375" style="5" customWidth="1"/>
    <col min="10765" max="10765" width="17.28515625" style="5" customWidth="1"/>
    <col min="10766" max="10766" width="16.42578125" style="5" customWidth="1"/>
    <col min="10767" max="10767" width="3" style="5" customWidth="1"/>
    <col min="10768" max="10768" width="1.28515625" style="5" customWidth="1"/>
    <col min="10769" max="11008" width="11.42578125" style="5"/>
    <col min="11009" max="11009" width="1.140625" style="5" customWidth="1"/>
    <col min="11010" max="11010" width="3.85546875" style="5" customWidth="1"/>
    <col min="11011" max="11011" width="33" style="5" customWidth="1"/>
    <col min="11012" max="11012" width="17.140625" style="5" customWidth="1"/>
    <col min="11013" max="11015" width="16.7109375" style="5" customWidth="1"/>
    <col min="11016" max="11016" width="17.42578125" style="5" customWidth="1"/>
    <col min="11017" max="11017" width="17.140625" style="5" customWidth="1"/>
    <col min="11018" max="11018" width="16.42578125" style="5" customWidth="1"/>
    <col min="11019" max="11019" width="16.85546875" style="5" customWidth="1"/>
    <col min="11020" max="11020" width="15.7109375" style="5" customWidth="1"/>
    <col min="11021" max="11021" width="17.28515625" style="5" customWidth="1"/>
    <col min="11022" max="11022" width="16.42578125" style="5" customWidth="1"/>
    <col min="11023" max="11023" width="3" style="5" customWidth="1"/>
    <col min="11024" max="11024" width="1.28515625" style="5" customWidth="1"/>
    <col min="11025" max="11264" width="11.42578125" style="5"/>
    <col min="11265" max="11265" width="1.140625" style="5" customWidth="1"/>
    <col min="11266" max="11266" width="3.85546875" style="5" customWidth="1"/>
    <col min="11267" max="11267" width="33" style="5" customWidth="1"/>
    <col min="11268" max="11268" width="17.140625" style="5" customWidth="1"/>
    <col min="11269" max="11271" width="16.7109375" style="5" customWidth="1"/>
    <col min="11272" max="11272" width="17.42578125" style="5" customWidth="1"/>
    <col min="11273" max="11273" width="17.140625" style="5" customWidth="1"/>
    <col min="11274" max="11274" width="16.42578125" style="5" customWidth="1"/>
    <col min="11275" max="11275" width="16.85546875" style="5" customWidth="1"/>
    <col min="11276" max="11276" width="15.7109375" style="5" customWidth="1"/>
    <col min="11277" max="11277" width="17.28515625" style="5" customWidth="1"/>
    <col min="11278" max="11278" width="16.42578125" style="5" customWidth="1"/>
    <col min="11279" max="11279" width="3" style="5" customWidth="1"/>
    <col min="11280" max="11280" width="1.28515625" style="5" customWidth="1"/>
    <col min="11281" max="11520" width="11.42578125" style="5"/>
    <col min="11521" max="11521" width="1.140625" style="5" customWidth="1"/>
    <col min="11522" max="11522" width="3.85546875" style="5" customWidth="1"/>
    <col min="11523" max="11523" width="33" style="5" customWidth="1"/>
    <col min="11524" max="11524" width="17.140625" style="5" customWidth="1"/>
    <col min="11525" max="11527" width="16.7109375" style="5" customWidth="1"/>
    <col min="11528" max="11528" width="17.42578125" style="5" customWidth="1"/>
    <col min="11529" max="11529" width="17.140625" style="5" customWidth="1"/>
    <col min="11530" max="11530" width="16.42578125" style="5" customWidth="1"/>
    <col min="11531" max="11531" width="16.85546875" style="5" customWidth="1"/>
    <col min="11532" max="11532" width="15.7109375" style="5" customWidth="1"/>
    <col min="11533" max="11533" width="17.28515625" style="5" customWidth="1"/>
    <col min="11534" max="11534" width="16.42578125" style="5" customWidth="1"/>
    <col min="11535" max="11535" width="3" style="5" customWidth="1"/>
    <col min="11536" max="11536" width="1.28515625" style="5" customWidth="1"/>
    <col min="11537" max="11776" width="11.42578125" style="5"/>
    <col min="11777" max="11777" width="1.140625" style="5" customWidth="1"/>
    <col min="11778" max="11778" width="3.85546875" style="5" customWidth="1"/>
    <col min="11779" max="11779" width="33" style="5" customWidth="1"/>
    <col min="11780" max="11780" width="17.140625" style="5" customWidth="1"/>
    <col min="11781" max="11783" width="16.7109375" style="5" customWidth="1"/>
    <col min="11784" max="11784" width="17.42578125" style="5" customWidth="1"/>
    <col min="11785" max="11785" width="17.140625" style="5" customWidth="1"/>
    <col min="11786" max="11786" width="16.42578125" style="5" customWidth="1"/>
    <col min="11787" max="11787" width="16.85546875" style="5" customWidth="1"/>
    <col min="11788" max="11788" width="15.7109375" style="5" customWidth="1"/>
    <col min="11789" max="11789" width="17.28515625" style="5" customWidth="1"/>
    <col min="11790" max="11790" width="16.42578125" style="5" customWidth="1"/>
    <col min="11791" max="11791" width="3" style="5" customWidth="1"/>
    <col min="11792" max="11792" width="1.28515625" style="5" customWidth="1"/>
    <col min="11793" max="12032" width="11.42578125" style="5"/>
    <col min="12033" max="12033" width="1.140625" style="5" customWidth="1"/>
    <col min="12034" max="12034" width="3.85546875" style="5" customWidth="1"/>
    <col min="12035" max="12035" width="33" style="5" customWidth="1"/>
    <col min="12036" max="12036" width="17.140625" style="5" customWidth="1"/>
    <col min="12037" max="12039" width="16.7109375" style="5" customWidth="1"/>
    <col min="12040" max="12040" width="17.42578125" style="5" customWidth="1"/>
    <col min="12041" max="12041" width="17.140625" style="5" customWidth="1"/>
    <col min="12042" max="12042" width="16.42578125" style="5" customWidth="1"/>
    <col min="12043" max="12043" width="16.85546875" style="5" customWidth="1"/>
    <col min="12044" max="12044" width="15.7109375" style="5" customWidth="1"/>
    <col min="12045" max="12045" width="17.28515625" style="5" customWidth="1"/>
    <col min="12046" max="12046" width="16.42578125" style="5" customWidth="1"/>
    <col min="12047" max="12047" width="3" style="5" customWidth="1"/>
    <col min="12048" max="12048" width="1.28515625" style="5" customWidth="1"/>
    <col min="12049" max="12288" width="11.42578125" style="5"/>
    <col min="12289" max="12289" width="1.140625" style="5" customWidth="1"/>
    <col min="12290" max="12290" width="3.85546875" style="5" customWidth="1"/>
    <col min="12291" max="12291" width="33" style="5" customWidth="1"/>
    <col min="12292" max="12292" width="17.140625" style="5" customWidth="1"/>
    <col min="12293" max="12295" width="16.7109375" style="5" customWidth="1"/>
    <col min="12296" max="12296" width="17.42578125" style="5" customWidth="1"/>
    <col min="12297" max="12297" width="17.140625" style="5" customWidth="1"/>
    <col min="12298" max="12298" width="16.42578125" style="5" customWidth="1"/>
    <col min="12299" max="12299" width="16.85546875" style="5" customWidth="1"/>
    <col min="12300" max="12300" width="15.7109375" style="5" customWidth="1"/>
    <col min="12301" max="12301" width="17.28515625" style="5" customWidth="1"/>
    <col min="12302" max="12302" width="16.42578125" style="5" customWidth="1"/>
    <col min="12303" max="12303" width="3" style="5" customWidth="1"/>
    <col min="12304" max="12304" width="1.28515625" style="5" customWidth="1"/>
    <col min="12305" max="12544" width="11.42578125" style="5"/>
    <col min="12545" max="12545" width="1.140625" style="5" customWidth="1"/>
    <col min="12546" max="12546" width="3.85546875" style="5" customWidth="1"/>
    <col min="12547" max="12547" width="33" style="5" customWidth="1"/>
    <col min="12548" max="12548" width="17.140625" style="5" customWidth="1"/>
    <col min="12549" max="12551" width="16.7109375" style="5" customWidth="1"/>
    <col min="12552" max="12552" width="17.42578125" style="5" customWidth="1"/>
    <col min="12553" max="12553" width="17.140625" style="5" customWidth="1"/>
    <col min="12554" max="12554" width="16.42578125" style="5" customWidth="1"/>
    <col min="12555" max="12555" width="16.85546875" style="5" customWidth="1"/>
    <col min="12556" max="12556" width="15.7109375" style="5" customWidth="1"/>
    <col min="12557" max="12557" width="17.28515625" style="5" customWidth="1"/>
    <col min="12558" max="12558" width="16.42578125" style="5" customWidth="1"/>
    <col min="12559" max="12559" width="3" style="5" customWidth="1"/>
    <col min="12560" max="12560" width="1.28515625" style="5" customWidth="1"/>
    <col min="12561" max="12800" width="11.42578125" style="5"/>
    <col min="12801" max="12801" width="1.140625" style="5" customWidth="1"/>
    <col min="12802" max="12802" width="3.85546875" style="5" customWidth="1"/>
    <col min="12803" max="12803" width="33" style="5" customWidth="1"/>
    <col min="12804" max="12804" width="17.140625" style="5" customWidth="1"/>
    <col min="12805" max="12807" width="16.7109375" style="5" customWidth="1"/>
    <col min="12808" max="12808" width="17.42578125" style="5" customWidth="1"/>
    <col min="12809" max="12809" width="17.140625" style="5" customWidth="1"/>
    <col min="12810" max="12810" width="16.42578125" style="5" customWidth="1"/>
    <col min="12811" max="12811" width="16.85546875" style="5" customWidth="1"/>
    <col min="12812" max="12812" width="15.7109375" style="5" customWidth="1"/>
    <col min="12813" max="12813" width="17.28515625" style="5" customWidth="1"/>
    <col min="12814" max="12814" width="16.42578125" style="5" customWidth="1"/>
    <col min="12815" max="12815" width="3" style="5" customWidth="1"/>
    <col min="12816" max="12816" width="1.28515625" style="5" customWidth="1"/>
    <col min="12817" max="13056" width="11.42578125" style="5"/>
    <col min="13057" max="13057" width="1.140625" style="5" customWidth="1"/>
    <col min="13058" max="13058" width="3.85546875" style="5" customWidth="1"/>
    <col min="13059" max="13059" width="33" style="5" customWidth="1"/>
    <col min="13060" max="13060" width="17.140625" style="5" customWidth="1"/>
    <col min="13061" max="13063" width="16.7109375" style="5" customWidth="1"/>
    <col min="13064" max="13064" width="17.42578125" style="5" customWidth="1"/>
    <col min="13065" max="13065" width="17.140625" style="5" customWidth="1"/>
    <col min="13066" max="13066" width="16.42578125" style="5" customWidth="1"/>
    <col min="13067" max="13067" width="16.85546875" style="5" customWidth="1"/>
    <col min="13068" max="13068" width="15.7109375" style="5" customWidth="1"/>
    <col min="13069" max="13069" width="17.28515625" style="5" customWidth="1"/>
    <col min="13070" max="13070" width="16.42578125" style="5" customWidth="1"/>
    <col min="13071" max="13071" width="3" style="5" customWidth="1"/>
    <col min="13072" max="13072" width="1.28515625" style="5" customWidth="1"/>
    <col min="13073" max="13312" width="11.42578125" style="5"/>
    <col min="13313" max="13313" width="1.140625" style="5" customWidth="1"/>
    <col min="13314" max="13314" width="3.85546875" style="5" customWidth="1"/>
    <col min="13315" max="13315" width="33" style="5" customWidth="1"/>
    <col min="13316" max="13316" width="17.140625" style="5" customWidth="1"/>
    <col min="13317" max="13319" width="16.7109375" style="5" customWidth="1"/>
    <col min="13320" max="13320" width="17.42578125" style="5" customWidth="1"/>
    <col min="13321" max="13321" width="17.140625" style="5" customWidth="1"/>
    <col min="13322" max="13322" width="16.42578125" style="5" customWidth="1"/>
    <col min="13323" max="13323" width="16.85546875" style="5" customWidth="1"/>
    <col min="13324" max="13324" width="15.7109375" style="5" customWidth="1"/>
    <col min="13325" max="13325" width="17.28515625" style="5" customWidth="1"/>
    <col min="13326" max="13326" width="16.42578125" style="5" customWidth="1"/>
    <col min="13327" max="13327" width="3" style="5" customWidth="1"/>
    <col min="13328" max="13328" width="1.28515625" style="5" customWidth="1"/>
    <col min="13329" max="13568" width="11.42578125" style="5"/>
    <col min="13569" max="13569" width="1.140625" style="5" customWidth="1"/>
    <col min="13570" max="13570" width="3.85546875" style="5" customWidth="1"/>
    <col min="13571" max="13571" width="33" style="5" customWidth="1"/>
    <col min="13572" max="13572" width="17.140625" style="5" customWidth="1"/>
    <col min="13573" max="13575" width="16.7109375" style="5" customWidth="1"/>
    <col min="13576" max="13576" width="17.42578125" style="5" customWidth="1"/>
    <col min="13577" max="13577" width="17.140625" style="5" customWidth="1"/>
    <col min="13578" max="13578" width="16.42578125" style="5" customWidth="1"/>
    <col min="13579" max="13579" width="16.85546875" style="5" customWidth="1"/>
    <col min="13580" max="13580" width="15.7109375" style="5" customWidth="1"/>
    <col min="13581" max="13581" width="17.28515625" style="5" customWidth="1"/>
    <col min="13582" max="13582" width="16.42578125" style="5" customWidth="1"/>
    <col min="13583" max="13583" width="3" style="5" customWidth="1"/>
    <col min="13584" max="13584" width="1.28515625" style="5" customWidth="1"/>
    <col min="13585" max="13824" width="11.42578125" style="5"/>
    <col min="13825" max="13825" width="1.140625" style="5" customWidth="1"/>
    <col min="13826" max="13826" width="3.85546875" style="5" customWidth="1"/>
    <col min="13827" max="13827" width="33" style="5" customWidth="1"/>
    <col min="13828" max="13828" width="17.140625" style="5" customWidth="1"/>
    <col min="13829" max="13831" width="16.7109375" style="5" customWidth="1"/>
    <col min="13832" max="13832" width="17.42578125" style="5" customWidth="1"/>
    <col min="13833" max="13833" width="17.140625" style="5" customWidth="1"/>
    <col min="13834" max="13834" width="16.42578125" style="5" customWidth="1"/>
    <col min="13835" max="13835" width="16.85546875" style="5" customWidth="1"/>
    <col min="13836" max="13836" width="15.7109375" style="5" customWidth="1"/>
    <col min="13837" max="13837" width="17.28515625" style="5" customWidth="1"/>
    <col min="13838" max="13838" width="16.42578125" style="5" customWidth="1"/>
    <col min="13839" max="13839" width="3" style="5" customWidth="1"/>
    <col min="13840" max="13840" width="1.28515625" style="5" customWidth="1"/>
    <col min="13841" max="14080" width="11.42578125" style="5"/>
    <col min="14081" max="14081" width="1.140625" style="5" customWidth="1"/>
    <col min="14082" max="14082" width="3.85546875" style="5" customWidth="1"/>
    <col min="14083" max="14083" width="33" style="5" customWidth="1"/>
    <col min="14084" max="14084" width="17.140625" style="5" customWidth="1"/>
    <col min="14085" max="14087" width="16.7109375" style="5" customWidth="1"/>
    <col min="14088" max="14088" width="17.42578125" style="5" customWidth="1"/>
    <col min="14089" max="14089" width="17.140625" style="5" customWidth="1"/>
    <col min="14090" max="14090" width="16.42578125" style="5" customWidth="1"/>
    <col min="14091" max="14091" width="16.85546875" style="5" customWidth="1"/>
    <col min="14092" max="14092" width="15.7109375" style="5" customWidth="1"/>
    <col min="14093" max="14093" width="17.28515625" style="5" customWidth="1"/>
    <col min="14094" max="14094" width="16.42578125" style="5" customWidth="1"/>
    <col min="14095" max="14095" width="3" style="5" customWidth="1"/>
    <col min="14096" max="14096" width="1.28515625" style="5" customWidth="1"/>
    <col min="14097" max="14336" width="11.42578125" style="5"/>
    <col min="14337" max="14337" width="1.140625" style="5" customWidth="1"/>
    <col min="14338" max="14338" width="3.85546875" style="5" customWidth="1"/>
    <col min="14339" max="14339" width="33" style="5" customWidth="1"/>
    <col min="14340" max="14340" width="17.140625" style="5" customWidth="1"/>
    <col min="14341" max="14343" width="16.7109375" style="5" customWidth="1"/>
    <col min="14344" max="14344" width="17.42578125" style="5" customWidth="1"/>
    <col min="14345" max="14345" width="17.140625" style="5" customWidth="1"/>
    <col min="14346" max="14346" width="16.42578125" style="5" customWidth="1"/>
    <col min="14347" max="14347" width="16.85546875" style="5" customWidth="1"/>
    <col min="14348" max="14348" width="15.7109375" style="5" customWidth="1"/>
    <col min="14349" max="14349" width="17.28515625" style="5" customWidth="1"/>
    <col min="14350" max="14350" width="16.42578125" style="5" customWidth="1"/>
    <col min="14351" max="14351" width="3" style="5" customWidth="1"/>
    <col min="14352" max="14352" width="1.28515625" style="5" customWidth="1"/>
    <col min="14353" max="14592" width="11.42578125" style="5"/>
    <col min="14593" max="14593" width="1.140625" style="5" customWidth="1"/>
    <col min="14594" max="14594" width="3.85546875" style="5" customWidth="1"/>
    <col min="14595" max="14595" width="33" style="5" customWidth="1"/>
    <col min="14596" max="14596" width="17.140625" style="5" customWidth="1"/>
    <col min="14597" max="14599" width="16.7109375" style="5" customWidth="1"/>
    <col min="14600" max="14600" width="17.42578125" style="5" customWidth="1"/>
    <col min="14601" max="14601" width="17.140625" style="5" customWidth="1"/>
    <col min="14602" max="14602" width="16.42578125" style="5" customWidth="1"/>
    <col min="14603" max="14603" width="16.85546875" style="5" customWidth="1"/>
    <col min="14604" max="14604" width="15.7109375" style="5" customWidth="1"/>
    <col min="14605" max="14605" width="17.28515625" style="5" customWidth="1"/>
    <col min="14606" max="14606" width="16.42578125" style="5" customWidth="1"/>
    <col min="14607" max="14607" width="3" style="5" customWidth="1"/>
    <col min="14608" max="14608" width="1.28515625" style="5" customWidth="1"/>
    <col min="14609" max="14848" width="11.42578125" style="5"/>
    <col min="14849" max="14849" width="1.140625" style="5" customWidth="1"/>
    <col min="14850" max="14850" width="3.85546875" style="5" customWidth="1"/>
    <col min="14851" max="14851" width="33" style="5" customWidth="1"/>
    <col min="14852" max="14852" width="17.140625" style="5" customWidth="1"/>
    <col min="14853" max="14855" width="16.7109375" style="5" customWidth="1"/>
    <col min="14856" max="14856" width="17.42578125" style="5" customWidth="1"/>
    <col min="14857" max="14857" width="17.140625" style="5" customWidth="1"/>
    <col min="14858" max="14858" width="16.42578125" style="5" customWidth="1"/>
    <col min="14859" max="14859" width="16.85546875" style="5" customWidth="1"/>
    <col min="14860" max="14860" width="15.7109375" style="5" customWidth="1"/>
    <col min="14861" max="14861" width="17.28515625" style="5" customWidth="1"/>
    <col min="14862" max="14862" width="16.42578125" style="5" customWidth="1"/>
    <col min="14863" max="14863" width="3" style="5" customWidth="1"/>
    <col min="14864" max="14864" width="1.28515625" style="5" customWidth="1"/>
    <col min="14865" max="15104" width="11.42578125" style="5"/>
    <col min="15105" max="15105" width="1.140625" style="5" customWidth="1"/>
    <col min="15106" max="15106" width="3.85546875" style="5" customWidth="1"/>
    <col min="15107" max="15107" width="33" style="5" customWidth="1"/>
    <col min="15108" max="15108" width="17.140625" style="5" customWidth="1"/>
    <col min="15109" max="15111" width="16.7109375" style="5" customWidth="1"/>
    <col min="15112" max="15112" width="17.42578125" style="5" customWidth="1"/>
    <col min="15113" max="15113" width="17.140625" style="5" customWidth="1"/>
    <col min="15114" max="15114" width="16.42578125" style="5" customWidth="1"/>
    <col min="15115" max="15115" width="16.85546875" style="5" customWidth="1"/>
    <col min="15116" max="15116" width="15.7109375" style="5" customWidth="1"/>
    <col min="15117" max="15117" width="17.28515625" style="5" customWidth="1"/>
    <col min="15118" max="15118" width="16.42578125" style="5" customWidth="1"/>
    <col min="15119" max="15119" width="3" style="5" customWidth="1"/>
    <col min="15120" max="15120" width="1.28515625" style="5" customWidth="1"/>
    <col min="15121" max="15360" width="11.42578125" style="5"/>
    <col min="15361" max="15361" width="1.140625" style="5" customWidth="1"/>
    <col min="15362" max="15362" width="3.85546875" style="5" customWidth="1"/>
    <col min="15363" max="15363" width="33" style="5" customWidth="1"/>
    <col min="15364" max="15364" width="17.140625" style="5" customWidth="1"/>
    <col min="15365" max="15367" width="16.7109375" style="5" customWidth="1"/>
    <col min="15368" max="15368" width="17.42578125" style="5" customWidth="1"/>
    <col min="15369" max="15369" width="17.140625" style="5" customWidth="1"/>
    <col min="15370" max="15370" width="16.42578125" style="5" customWidth="1"/>
    <col min="15371" max="15371" width="16.85546875" style="5" customWidth="1"/>
    <col min="15372" max="15372" width="15.7109375" style="5" customWidth="1"/>
    <col min="15373" max="15373" width="17.28515625" style="5" customWidth="1"/>
    <col min="15374" max="15374" width="16.42578125" style="5" customWidth="1"/>
    <col min="15375" max="15375" width="3" style="5" customWidth="1"/>
    <col min="15376" max="15376" width="1.28515625" style="5" customWidth="1"/>
    <col min="15377" max="15616" width="11.42578125" style="5"/>
    <col min="15617" max="15617" width="1.140625" style="5" customWidth="1"/>
    <col min="15618" max="15618" width="3.85546875" style="5" customWidth="1"/>
    <col min="15619" max="15619" width="33" style="5" customWidth="1"/>
    <col min="15620" max="15620" width="17.140625" style="5" customWidth="1"/>
    <col min="15621" max="15623" width="16.7109375" style="5" customWidth="1"/>
    <col min="15624" max="15624" width="17.42578125" style="5" customWidth="1"/>
    <col min="15625" max="15625" width="17.140625" style="5" customWidth="1"/>
    <col min="15626" max="15626" width="16.42578125" style="5" customWidth="1"/>
    <col min="15627" max="15627" width="16.85546875" style="5" customWidth="1"/>
    <col min="15628" max="15628" width="15.7109375" style="5" customWidth="1"/>
    <col min="15629" max="15629" width="17.28515625" style="5" customWidth="1"/>
    <col min="15630" max="15630" width="16.42578125" style="5" customWidth="1"/>
    <col min="15631" max="15631" width="3" style="5" customWidth="1"/>
    <col min="15632" max="15632" width="1.28515625" style="5" customWidth="1"/>
    <col min="15633" max="15872" width="11.42578125" style="5"/>
    <col min="15873" max="15873" width="1.140625" style="5" customWidth="1"/>
    <col min="15874" max="15874" width="3.85546875" style="5" customWidth="1"/>
    <col min="15875" max="15875" width="33" style="5" customWidth="1"/>
    <col min="15876" max="15876" width="17.140625" style="5" customWidth="1"/>
    <col min="15877" max="15879" width="16.7109375" style="5" customWidth="1"/>
    <col min="15880" max="15880" width="17.42578125" style="5" customWidth="1"/>
    <col min="15881" max="15881" width="17.140625" style="5" customWidth="1"/>
    <col min="15882" max="15882" width="16.42578125" style="5" customWidth="1"/>
    <col min="15883" max="15883" width="16.85546875" style="5" customWidth="1"/>
    <col min="15884" max="15884" width="15.7109375" style="5" customWidth="1"/>
    <col min="15885" max="15885" width="17.28515625" style="5" customWidth="1"/>
    <col min="15886" max="15886" width="16.42578125" style="5" customWidth="1"/>
    <col min="15887" max="15887" width="3" style="5" customWidth="1"/>
    <col min="15888" max="15888" width="1.28515625" style="5" customWidth="1"/>
    <col min="15889" max="16128" width="11.42578125" style="5"/>
    <col min="16129" max="16129" width="1.140625" style="5" customWidth="1"/>
    <col min="16130" max="16130" width="3.85546875" style="5" customWidth="1"/>
    <col min="16131" max="16131" width="33" style="5" customWidth="1"/>
    <col min="16132" max="16132" width="17.140625" style="5" customWidth="1"/>
    <col min="16133" max="16135" width="16.7109375" style="5" customWidth="1"/>
    <col min="16136" max="16136" width="17.42578125" style="5" customWidth="1"/>
    <col min="16137" max="16137" width="17.140625" style="5" customWidth="1"/>
    <col min="16138" max="16138" width="16.42578125" style="5" customWidth="1"/>
    <col min="16139" max="16139" width="16.85546875" style="5" customWidth="1"/>
    <col min="16140" max="16140" width="15.7109375" style="5" customWidth="1"/>
    <col min="16141" max="16141" width="17.28515625" style="5" customWidth="1"/>
    <col min="16142" max="16142" width="16.42578125" style="5" customWidth="1"/>
    <col min="16143" max="16143" width="3" style="5" customWidth="1"/>
    <col min="16144" max="16144" width="1.28515625" style="5" customWidth="1"/>
    <col min="16145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9"/>
    </row>
    <row r="3" spans="1:16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9"/>
    </row>
    <row r="4" spans="1:16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P4" s="9"/>
    </row>
    <row r="5" spans="1:16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9"/>
    </row>
    <row r="6" spans="1:16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9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9"/>
    </row>
    <row r="8" spans="1:16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N8" s="16" t="s">
        <v>13</v>
      </c>
      <c r="P8" s="9"/>
    </row>
    <row r="9" spans="1:16" ht="13.5" thickBot="1">
      <c r="A9" s="6"/>
      <c r="B9" s="5" t="s">
        <v>14</v>
      </c>
      <c r="C9" s="18" t="s">
        <v>15</v>
      </c>
      <c r="D9" s="19" t="s">
        <v>16</v>
      </c>
      <c r="E9" s="20" t="s">
        <v>17</v>
      </c>
      <c r="F9" s="19" t="s">
        <v>14</v>
      </c>
      <c r="G9" s="19" t="s">
        <v>14</v>
      </c>
      <c r="H9" s="21" t="s">
        <v>18</v>
      </c>
      <c r="I9" s="22" t="s">
        <v>19</v>
      </c>
      <c r="J9" s="22" t="s">
        <v>20</v>
      </c>
      <c r="K9" s="21" t="s">
        <v>21</v>
      </c>
      <c r="L9" s="21" t="s">
        <v>22</v>
      </c>
      <c r="M9" s="21" t="s">
        <v>23</v>
      </c>
      <c r="N9" s="21" t="s">
        <v>24</v>
      </c>
      <c r="P9" s="9"/>
    </row>
    <row r="10" spans="1:16">
      <c r="A10" s="6"/>
      <c r="C10" s="23" t="s">
        <v>25</v>
      </c>
      <c r="D10" s="24">
        <f>+[1]OCT!D10+[1]NOV!D10+[1]DIC!D10</f>
        <v>1708334</v>
      </c>
      <c r="E10" s="24">
        <f>+[1]OCT!E10+[1]NOV!E10+[1]DIC!E10</f>
        <v>1455089</v>
      </c>
      <c r="F10" s="24">
        <f>+[1]OCT!F10+[1]NOV!F10+[1]DIC!F10</f>
        <v>49491</v>
      </c>
      <c r="G10" s="24">
        <f>+[1]OCT!G10+[1]NOV!G10+[1]DIC!G10</f>
        <v>9957</v>
      </c>
      <c r="H10" s="24">
        <f>+[1]OCT!H10+[1]NOV!H10+[1]DIC!H10</f>
        <v>85519</v>
      </c>
      <c r="I10" s="24">
        <f>+[1]OCT!I10+[1]NOV!I10+[1]DIC!I10</f>
        <v>107807</v>
      </c>
      <c r="J10" s="24">
        <f>+[1]OCT!J10+[1]NOV!J10+[1]DIC!J10</f>
        <v>77486</v>
      </c>
      <c r="K10" s="24">
        <f>+[1]OCT!K10+[1]NOV!K10+[1]DIC!K10</f>
        <v>3120</v>
      </c>
      <c r="L10" s="24">
        <f>+[1]OCT!L10+[1]NOV!L10+[1]DIC!L10</f>
        <v>0</v>
      </c>
      <c r="M10" s="24">
        <f>+[1]DIC!M10</f>
        <v>7438</v>
      </c>
      <c r="N10" s="25">
        <f>SUM(D10:M10)</f>
        <v>3504241</v>
      </c>
      <c r="P10" s="9"/>
    </row>
    <row r="11" spans="1:16">
      <c r="A11" s="6"/>
      <c r="C11" s="23" t="s">
        <v>26</v>
      </c>
      <c r="D11" s="24">
        <f>+[1]OCT!D11+[1]NOV!D11+[1]DIC!D11</f>
        <v>1463789</v>
      </c>
      <c r="E11" s="24">
        <f>+[1]OCT!E11+[1]NOV!E11+[1]DIC!E11</f>
        <v>1246794</v>
      </c>
      <c r="F11" s="24">
        <f>+[1]OCT!F11+[1]NOV!F11+[1]DIC!F11</f>
        <v>42407</v>
      </c>
      <c r="G11" s="24">
        <f>+[1]OCT!G11+[1]NOV!G11+[1]DIC!G11</f>
        <v>8532</v>
      </c>
      <c r="H11" s="24">
        <f>+[1]OCT!H11+[1]NOV!H11+[1]DIC!H11</f>
        <v>73279</v>
      </c>
      <c r="I11" s="24">
        <f>+[1]OCT!I11+[1]NOV!I11+[1]DIC!I11</f>
        <v>87868</v>
      </c>
      <c r="J11" s="24">
        <f>+[1]OCT!J11+[1]NOV!J11+[1]DIC!J11</f>
        <v>63155</v>
      </c>
      <c r="K11" s="24">
        <f>+[1]OCT!K11+[1]NOV!K11+[1]DIC!K11</f>
        <v>2673</v>
      </c>
      <c r="L11" s="24">
        <f>+[1]OCT!L11+[1]NOV!L11+[1]DIC!L11</f>
        <v>0</v>
      </c>
      <c r="M11" s="24">
        <f>+[1]DIC!M11</f>
        <v>6373</v>
      </c>
      <c r="N11" s="25">
        <f t="shared" ref="N11:N67" si="0">SUM(D11:M11)</f>
        <v>2994870</v>
      </c>
      <c r="P11" s="9"/>
    </row>
    <row r="12" spans="1:16">
      <c r="A12" s="6"/>
      <c r="C12" s="23" t="s">
        <v>27</v>
      </c>
      <c r="D12" s="24">
        <f>+[1]OCT!D12+[1]NOV!D12+[1]DIC!D12</f>
        <v>1125880</v>
      </c>
      <c r="E12" s="24">
        <f>+[1]OCT!E12+[1]NOV!E12+[1]DIC!E12</f>
        <v>958977</v>
      </c>
      <c r="F12" s="24">
        <f>+[1]OCT!F12+[1]NOV!F12+[1]DIC!F12</f>
        <v>32617</v>
      </c>
      <c r="G12" s="24">
        <f>+[1]OCT!G12+[1]NOV!G12+[1]DIC!G12</f>
        <v>6562</v>
      </c>
      <c r="H12" s="24">
        <f>+[1]OCT!H12+[1]NOV!H12+[1]DIC!H12</f>
        <v>56362</v>
      </c>
      <c r="I12" s="24">
        <f>+[1]OCT!I12+[1]NOV!I12+[1]DIC!I12</f>
        <v>54034</v>
      </c>
      <c r="J12" s="24">
        <f>+[1]OCT!J12+[1]NOV!J12+[1]DIC!J12</f>
        <v>38836</v>
      </c>
      <c r="K12" s="24">
        <f>+[1]OCT!K12+[1]NOV!K12+[1]DIC!K12</f>
        <v>2058</v>
      </c>
      <c r="L12" s="24">
        <f>+[1]OCT!L12+[1]NOV!L12+[1]DIC!L12</f>
        <v>0</v>
      </c>
      <c r="M12" s="24">
        <f>+[1]DIC!M12</f>
        <v>4902</v>
      </c>
      <c r="N12" s="25">
        <f t="shared" si="0"/>
        <v>2280228</v>
      </c>
      <c r="P12" s="9"/>
    </row>
    <row r="13" spans="1:16">
      <c r="A13" s="6"/>
      <c r="C13" s="23" t="s">
        <v>28</v>
      </c>
      <c r="D13" s="24">
        <f>+[1]OCT!D13+[1]NOV!D13+[1]DIC!D13</f>
        <v>1325163</v>
      </c>
      <c r="E13" s="24">
        <f>+[1]OCT!E13+[1]NOV!E13+[1]DIC!E13</f>
        <v>1128718</v>
      </c>
      <c r="F13" s="24">
        <f>+[1]OCT!F13+[1]NOV!F13+[1]DIC!F13</f>
        <v>38391</v>
      </c>
      <c r="G13" s="24">
        <f>+[1]OCT!G13+[1]NOV!G13+[1]DIC!G13</f>
        <v>7724</v>
      </c>
      <c r="H13" s="24">
        <f>+[1]OCT!H13+[1]NOV!H13+[1]DIC!H13</f>
        <v>66338</v>
      </c>
      <c r="I13" s="24">
        <f>+[1]OCT!I13+[1]NOV!I13+[1]DIC!I13</f>
        <v>78897</v>
      </c>
      <c r="J13" s="24">
        <f>+[1]OCT!J13+[1]NOV!J13+[1]DIC!J13</f>
        <v>56706</v>
      </c>
      <c r="K13" s="24">
        <f>+[1]OCT!K13+[1]NOV!K13+[1]DIC!K13</f>
        <v>2421</v>
      </c>
      <c r="L13" s="24">
        <f>+[1]OCT!L13+[1]NOV!L13+[1]DIC!L13</f>
        <v>0</v>
      </c>
      <c r="M13" s="24">
        <f>+[1]DIC!M13</f>
        <v>5770</v>
      </c>
      <c r="N13" s="25">
        <f t="shared" si="0"/>
        <v>2710128</v>
      </c>
      <c r="P13" s="9"/>
    </row>
    <row r="14" spans="1:16">
      <c r="A14" s="6"/>
      <c r="C14" s="23" t="s">
        <v>29</v>
      </c>
      <c r="D14" s="24">
        <f>+[1]OCT!D14+[1]NOV!D14+[1]DIC!D14</f>
        <v>7492904</v>
      </c>
      <c r="E14" s="24">
        <f>+[1]OCT!E14+[1]NOV!E14+[1]DIC!E14</f>
        <v>6382148</v>
      </c>
      <c r="F14" s="24">
        <f>+[1]OCT!F14+[1]NOV!F14+[1]DIC!F14</f>
        <v>217074</v>
      </c>
      <c r="G14" s="24">
        <f>+[1]OCT!G14+[1]NOV!G14+[1]DIC!G14</f>
        <v>43674</v>
      </c>
      <c r="H14" s="24">
        <f>+[1]OCT!H14+[1]NOV!H14+[1]DIC!H14</f>
        <v>375099</v>
      </c>
      <c r="I14" s="24">
        <f>+[1]OCT!I14+[1]NOV!I14+[1]DIC!I14</f>
        <v>619032</v>
      </c>
      <c r="J14" s="24">
        <f>+[1]OCT!J14+[1]NOV!J14+[1]DIC!J14</f>
        <v>444923</v>
      </c>
      <c r="K14" s="24">
        <f>+[1]OCT!K14+[1]NOV!K14+[1]DIC!K14</f>
        <v>13689</v>
      </c>
      <c r="L14" s="24">
        <f>+[1]OCT!L14+[1]NOV!L14+[1]DIC!L14</f>
        <v>1497598</v>
      </c>
      <c r="M14" s="24">
        <f>+[1]DIC!M14</f>
        <v>32624</v>
      </c>
      <c r="N14" s="25">
        <f t="shared" si="0"/>
        <v>17118765</v>
      </c>
      <c r="P14" s="9"/>
    </row>
    <row r="15" spans="1:16">
      <c r="A15" s="6"/>
      <c r="C15" s="23" t="s">
        <v>30</v>
      </c>
      <c r="D15" s="24">
        <f>+[1]OCT!D15+[1]NOV!D15+[1]DIC!D15</f>
        <v>1888048</v>
      </c>
      <c r="E15" s="24">
        <f>+[1]OCT!E15+[1]NOV!E15+[1]DIC!E15</f>
        <v>1608163</v>
      </c>
      <c r="F15" s="24">
        <f>+[1]OCT!F15+[1]NOV!F15+[1]DIC!F15</f>
        <v>54698</v>
      </c>
      <c r="G15" s="24">
        <f>+[1]OCT!G15+[1]NOV!G15+[1]DIC!G15</f>
        <v>11005</v>
      </c>
      <c r="H15" s="24">
        <f>+[1]OCT!H15+[1]NOV!H15+[1]DIC!H15</f>
        <v>94518</v>
      </c>
      <c r="I15" s="24">
        <f>+[1]OCT!I15+[1]NOV!I15+[1]DIC!I15</f>
        <v>132617</v>
      </c>
      <c r="J15" s="24">
        <f>+[1]OCT!J15+[1]NOV!J15+[1]DIC!J15</f>
        <v>95318</v>
      </c>
      <c r="K15" s="24">
        <f>+[1]OCT!K15+[1]NOV!K15+[1]DIC!K15</f>
        <v>3450</v>
      </c>
      <c r="L15" s="24">
        <f>+[1]OCT!L15+[1]NOV!L15+[1]DIC!L15</f>
        <v>0</v>
      </c>
      <c r="M15" s="24">
        <f>+[1]DIC!M15</f>
        <v>8221</v>
      </c>
      <c r="N15" s="25">
        <f t="shared" si="0"/>
        <v>3896038</v>
      </c>
      <c r="P15" s="9"/>
    </row>
    <row r="16" spans="1:16">
      <c r="A16" s="6"/>
      <c r="C16" s="23" t="s">
        <v>31</v>
      </c>
      <c r="D16" s="24">
        <f>+[1]OCT!D16+[1]NOV!D16+[1]DIC!D16</f>
        <v>3716888</v>
      </c>
      <c r="E16" s="24">
        <f>+[1]OCT!E16+[1]NOV!E16+[1]DIC!E16</f>
        <v>3165894</v>
      </c>
      <c r="F16" s="24">
        <f>+[1]OCT!F16+[1]NOV!F16+[1]DIC!F16</f>
        <v>107681</v>
      </c>
      <c r="G16" s="24">
        <f>+[1]OCT!G16+[1]NOV!G16+[1]DIC!G16</f>
        <v>21665</v>
      </c>
      <c r="H16" s="24">
        <f>+[1]OCT!H16+[1]NOV!H16+[1]DIC!H16</f>
        <v>186068</v>
      </c>
      <c r="I16" s="24">
        <f>+[1]OCT!I16+[1]NOV!I16+[1]DIC!I16</f>
        <v>197272</v>
      </c>
      <c r="J16" s="24">
        <f>+[1]OCT!J16+[1]NOV!J16+[1]DIC!J16</f>
        <v>141786</v>
      </c>
      <c r="K16" s="24">
        <f>+[1]OCT!K16+[1]NOV!K16+[1]DIC!K16</f>
        <v>6789</v>
      </c>
      <c r="L16" s="24">
        <f>+[1]OCT!L16+[1]NOV!L16+[1]DIC!L16</f>
        <v>0</v>
      </c>
      <c r="M16" s="24">
        <f>+[1]DIC!M16</f>
        <v>16183</v>
      </c>
      <c r="N16" s="25">
        <f t="shared" si="0"/>
        <v>7560226</v>
      </c>
      <c r="P16" s="9"/>
    </row>
    <row r="17" spans="1:16">
      <c r="A17" s="6"/>
      <c r="C17" s="23" t="s">
        <v>32</v>
      </c>
      <c r="D17" s="24">
        <f>+[1]OCT!D17+[1]NOV!D17+[1]DIC!D17</f>
        <v>2390687</v>
      </c>
      <c r="E17" s="24">
        <f>+[1]OCT!E17+[1]NOV!E17+[1]DIC!E17</f>
        <v>2036289</v>
      </c>
      <c r="F17" s="24">
        <f>+[1]OCT!F17+[1]NOV!F17+[1]DIC!F17</f>
        <v>69260</v>
      </c>
      <c r="G17" s="24">
        <f>+[1]OCT!G17+[1]NOV!G17+[1]DIC!G17</f>
        <v>13935</v>
      </c>
      <c r="H17" s="24">
        <f>+[1]OCT!H17+[1]NOV!H17+[1]DIC!H17</f>
        <v>119680</v>
      </c>
      <c r="I17" s="24">
        <f>+[1]OCT!I17+[1]NOV!I17+[1]DIC!I17</f>
        <v>195003</v>
      </c>
      <c r="J17" s="24">
        <f>+[1]OCT!J17+[1]NOV!J17+[1]DIC!J17</f>
        <v>140157</v>
      </c>
      <c r="K17" s="24">
        <f>+[1]OCT!K17+[1]NOV!K17+[1]DIC!K17</f>
        <v>4368</v>
      </c>
      <c r="L17" s="24">
        <f>+[1]OCT!L17+[1]NOV!L17+[1]DIC!L17</f>
        <v>0</v>
      </c>
      <c r="M17" s="24">
        <f>+[1]DIC!M17</f>
        <v>10409</v>
      </c>
      <c r="N17" s="25">
        <f t="shared" si="0"/>
        <v>4979788</v>
      </c>
      <c r="P17" s="9"/>
    </row>
    <row r="18" spans="1:16">
      <c r="A18" s="6"/>
      <c r="C18" s="23" t="s">
        <v>33</v>
      </c>
      <c r="D18" s="24">
        <f>+[1]OCT!D18+[1]NOV!D18+[1]DIC!D18</f>
        <v>3385646</v>
      </c>
      <c r="E18" s="24">
        <f>+[1]OCT!E18+[1]NOV!E18+[1]DIC!E18</f>
        <v>2883755</v>
      </c>
      <c r="F18" s="24">
        <f>+[1]OCT!F18+[1]NOV!F18+[1]DIC!F18</f>
        <v>98085</v>
      </c>
      <c r="G18" s="24">
        <f>+[1]OCT!G18+[1]NOV!G18+[1]DIC!G18</f>
        <v>19734</v>
      </c>
      <c r="H18" s="24">
        <f>+[1]OCT!H18+[1]NOV!H18+[1]DIC!H18</f>
        <v>169487</v>
      </c>
      <c r="I18" s="24">
        <f>+[1]OCT!I18+[1]NOV!I18+[1]DIC!I18</f>
        <v>207704</v>
      </c>
      <c r="J18" s="24">
        <f>+[1]OCT!J18+[1]NOV!J18+[1]DIC!J18</f>
        <v>149283</v>
      </c>
      <c r="K18" s="24">
        <f>+[1]OCT!K18+[1]NOV!K18+[1]DIC!K18</f>
        <v>6186</v>
      </c>
      <c r="L18" s="24">
        <f>+[1]OCT!L18+[1]NOV!L18+[1]DIC!L18</f>
        <v>0</v>
      </c>
      <c r="M18" s="24">
        <f>+[1]DIC!M18</f>
        <v>14741</v>
      </c>
      <c r="N18" s="25">
        <f t="shared" si="0"/>
        <v>6934621</v>
      </c>
      <c r="O18" s="26"/>
      <c r="P18" s="9"/>
    </row>
    <row r="19" spans="1:16">
      <c r="A19" s="6"/>
      <c r="C19" s="23" t="s">
        <v>34</v>
      </c>
      <c r="D19" s="24">
        <f>+[1]OCT!D19+[1]NOV!D19+[1]DIC!D19</f>
        <v>895542</v>
      </c>
      <c r="E19" s="24">
        <f>+[1]OCT!E19+[1]NOV!E19+[1]DIC!E19</f>
        <v>762786</v>
      </c>
      <c r="F19" s="24">
        <f>+[1]OCT!F19+[1]NOV!F19+[1]DIC!F19</f>
        <v>25945</v>
      </c>
      <c r="G19" s="24">
        <f>+[1]OCT!G19+[1]NOV!G19+[1]DIC!G19</f>
        <v>5220</v>
      </c>
      <c r="H19" s="24">
        <f>+[1]OCT!H19+[1]NOV!H19+[1]DIC!H19</f>
        <v>44831</v>
      </c>
      <c r="I19" s="24">
        <f>+[1]OCT!I19+[1]NOV!I19+[1]DIC!I19</f>
        <v>36998</v>
      </c>
      <c r="J19" s="24">
        <f>+[1]OCT!J19+[1]NOV!J19+[1]DIC!J19</f>
        <v>26591</v>
      </c>
      <c r="K19" s="24">
        <f>+[1]OCT!K19+[1]NOV!K19+[1]DIC!K19</f>
        <v>1635</v>
      </c>
      <c r="L19" s="24">
        <f>+[1]OCT!L19+[1]NOV!L19+[1]DIC!L19</f>
        <v>215811</v>
      </c>
      <c r="M19" s="24">
        <f>+[1]DIC!M19</f>
        <v>3899</v>
      </c>
      <c r="N19" s="25">
        <f t="shared" si="0"/>
        <v>2019258</v>
      </c>
      <c r="O19" s="26"/>
      <c r="P19" s="9"/>
    </row>
    <row r="20" spans="1:16">
      <c r="A20" s="6"/>
      <c r="C20" s="23" t="s">
        <v>35</v>
      </c>
      <c r="D20" s="24">
        <f>+[1]OCT!D20+[1]NOV!D20+[1]DIC!D20</f>
        <v>1090991</v>
      </c>
      <c r="E20" s="24">
        <f>+[1]OCT!E20+[1]NOV!E20+[1]DIC!E20</f>
        <v>929262</v>
      </c>
      <c r="F20" s="24">
        <f>+[1]OCT!F20+[1]NOV!F20+[1]DIC!F20</f>
        <v>31608</v>
      </c>
      <c r="G20" s="24">
        <f>+[1]OCT!G20+[1]NOV!G20+[1]DIC!G20</f>
        <v>6360</v>
      </c>
      <c r="H20" s="24">
        <f>+[1]OCT!H20+[1]NOV!H20+[1]DIC!H20</f>
        <v>54616</v>
      </c>
      <c r="I20" s="24">
        <f>+[1]OCT!I20+[1]NOV!I20+[1]DIC!I20</f>
        <v>52376</v>
      </c>
      <c r="J20" s="24">
        <f>+[1]OCT!J20+[1]NOV!J20+[1]DIC!J20</f>
        <v>37645</v>
      </c>
      <c r="K20" s="24">
        <f>+[1]OCT!K20+[1]NOV!K20+[1]DIC!K20</f>
        <v>1992</v>
      </c>
      <c r="L20" s="24">
        <f>+[1]OCT!L20+[1]NOV!L20+[1]DIC!L20</f>
        <v>0</v>
      </c>
      <c r="M20" s="24">
        <f>+[1]DIC!M20</f>
        <v>4750</v>
      </c>
      <c r="N20" s="25">
        <f t="shared" si="0"/>
        <v>2209600</v>
      </c>
      <c r="O20" s="26"/>
      <c r="P20" s="9"/>
    </row>
    <row r="21" spans="1:16">
      <c r="A21" s="6"/>
      <c r="C21" s="23" t="s">
        <v>36</v>
      </c>
      <c r="D21" s="24">
        <f>+[1]OCT!D21+[1]NOV!D21+[1]DIC!D21</f>
        <v>36285055</v>
      </c>
      <c r="E21" s="24">
        <f>+[1]OCT!E21+[1]NOV!E21+[1]DIC!E21</f>
        <v>30906118</v>
      </c>
      <c r="F21" s="24">
        <f>+[1]OCT!F21+[1]NOV!F21+[1]DIC!F21</f>
        <v>1051203</v>
      </c>
      <c r="G21" s="24">
        <f>+[1]OCT!G21+[1]NOV!G21+[1]DIC!G21</f>
        <v>211492</v>
      </c>
      <c r="H21" s="24">
        <f>+[1]OCT!H21+[1]NOV!H21+[1]DIC!H21</f>
        <v>1816444</v>
      </c>
      <c r="I21" s="24">
        <f>+[1]OCT!I21+[1]NOV!I21+[1]DIC!I21</f>
        <v>3202328</v>
      </c>
      <c r="J21" s="24">
        <f>+[1]OCT!J21+[1]NOV!J21+[1]DIC!J21</f>
        <v>2301640</v>
      </c>
      <c r="K21" s="24">
        <f>+[1]OCT!K21+[1]NOV!K21+[1]DIC!K21</f>
        <v>66291</v>
      </c>
      <c r="L21" s="24">
        <f>+[1]OCT!L21+[1]NOV!L21+[1]DIC!L21</f>
        <v>5436918</v>
      </c>
      <c r="M21" s="24">
        <f>+[1]DIC!M21</f>
        <v>157986</v>
      </c>
      <c r="N21" s="25">
        <f t="shared" si="0"/>
        <v>81435475</v>
      </c>
      <c r="O21" s="26"/>
      <c r="P21" s="9"/>
    </row>
    <row r="22" spans="1:16">
      <c r="A22" s="6"/>
      <c r="C22" s="23" t="s">
        <v>37</v>
      </c>
      <c r="D22" s="24">
        <f>+[1]OCT!D22+[1]NOV!D22+[1]DIC!D22</f>
        <v>2296447</v>
      </c>
      <c r="E22" s="24">
        <f>+[1]OCT!E22+[1]NOV!E22+[1]DIC!E22</f>
        <v>1956020</v>
      </c>
      <c r="F22" s="24">
        <f>+[1]OCT!F22+[1]NOV!F22+[1]DIC!F22</f>
        <v>66530</v>
      </c>
      <c r="G22" s="24">
        <f>+[1]OCT!G22+[1]NOV!G22+[1]DIC!G22</f>
        <v>13385</v>
      </c>
      <c r="H22" s="24">
        <f>+[1]OCT!H22+[1]NOV!H22+[1]DIC!H22</f>
        <v>114962</v>
      </c>
      <c r="I22" s="24">
        <f>+[1]OCT!I22+[1]NOV!I22+[1]DIC!I22</f>
        <v>142236</v>
      </c>
      <c r="J22" s="24">
        <f>+[1]OCT!J22+[1]NOV!J22+[1]DIC!J22</f>
        <v>102231</v>
      </c>
      <c r="K22" s="24">
        <f>+[1]OCT!K22+[1]NOV!K22+[1]DIC!K22</f>
        <v>4194</v>
      </c>
      <c r="L22" s="24">
        <f>+[1]OCT!L22+[1]NOV!L22+[1]DIC!L22</f>
        <v>285173</v>
      </c>
      <c r="M22" s="24">
        <f>+[1]DIC!M22</f>
        <v>9999</v>
      </c>
      <c r="N22" s="25">
        <f t="shared" si="0"/>
        <v>4991177</v>
      </c>
      <c r="O22" s="26"/>
      <c r="P22" s="9"/>
    </row>
    <row r="23" spans="1:16">
      <c r="A23" s="6"/>
      <c r="C23" s="23" t="s">
        <v>38</v>
      </c>
      <c r="D23" s="24">
        <f>+[1]OCT!D23+[1]NOV!D23+[1]DIC!D23</f>
        <v>1476159</v>
      </c>
      <c r="E23" s="24">
        <f>+[1]OCT!E23+[1]NOV!E23+[1]DIC!E23</f>
        <v>1257332</v>
      </c>
      <c r="F23" s="24">
        <f>+[1]OCT!F23+[1]NOV!F23+[1]DIC!F23</f>
        <v>42765</v>
      </c>
      <c r="G23" s="24">
        <f>+[1]OCT!G23+[1]NOV!G23+[1]DIC!G23</f>
        <v>8604</v>
      </c>
      <c r="H23" s="24">
        <f>+[1]OCT!H23+[1]NOV!H23+[1]DIC!H23</f>
        <v>73896</v>
      </c>
      <c r="I23" s="24">
        <f>+[1]OCT!I23+[1]NOV!I23+[1]DIC!I23</f>
        <v>97915</v>
      </c>
      <c r="J23" s="24">
        <f>+[1]OCT!J23+[1]NOV!J23+[1]DIC!J23</f>
        <v>70376</v>
      </c>
      <c r="K23" s="24">
        <f>+[1]OCT!K23+[1]NOV!K23+[1]DIC!K23</f>
        <v>2697</v>
      </c>
      <c r="L23" s="24">
        <f>+[1]OCT!L23+[1]NOV!L23+[1]DIC!L23</f>
        <v>67694</v>
      </c>
      <c r="M23" s="24">
        <f>+[1]DIC!M23</f>
        <v>6427</v>
      </c>
      <c r="N23" s="25">
        <f t="shared" si="0"/>
        <v>3103865</v>
      </c>
      <c r="O23" s="26"/>
      <c r="P23" s="9"/>
    </row>
    <row r="24" spans="1:16">
      <c r="A24" s="6"/>
      <c r="C24" s="23" t="s">
        <v>39</v>
      </c>
      <c r="D24" s="24">
        <f>+[1]OCT!D24+[1]NOV!D24+[1]DIC!D24</f>
        <v>6292458</v>
      </c>
      <c r="E24" s="24">
        <f>+[1]OCT!E24+[1]NOV!E24+[1]DIC!E24</f>
        <v>5359655</v>
      </c>
      <c r="F24" s="24">
        <f>+[1]OCT!F24+[1]NOV!F24+[1]DIC!F24</f>
        <v>182296</v>
      </c>
      <c r="G24" s="24">
        <f>+[1]OCT!G24+[1]NOV!G24+[1]DIC!G24</f>
        <v>36677</v>
      </c>
      <c r="H24" s="24">
        <f>+[1]OCT!H24+[1]NOV!H24+[1]DIC!H24</f>
        <v>315004</v>
      </c>
      <c r="I24" s="24">
        <f>+[1]OCT!I24+[1]NOV!I24+[1]DIC!I24</f>
        <v>382225</v>
      </c>
      <c r="J24" s="24">
        <f>+[1]OCT!J24+[1]NOV!J24+[1]DIC!J24</f>
        <v>274720</v>
      </c>
      <c r="K24" s="24">
        <f>+[1]OCT!K24+[1]NOV!K24+[1]DIC!K24</f>
        <v>11496</v>
      </c>
      <c r="L24" s="24">
        <f>+[1]OCT!L24+[1]NOV!L24+[1]DIC!L24</f>
        <v>0</v>
      </c>
      <c r="M24" s="24">
        <f>+[1]DIC!M24</f>
        <v>27398</v>
      </c>
      <c r="N24" s="25">
        <f t="shared" si="0"/>
        <v>12881929</v>
      </c>
      <c r="O24" s="26"/>
      <c r="P24" s="9"/>
    </row>
    <row r="25" spans="1:16">
      <c r="A25" s="6"/>
      <c r="C25" s="23" t="s">
        <v>40</v>
      </c>
      <c r="D25" s="24">
        <f>+[1]OCT!D25+[1]NOV!D25+[1]DIC!D25</f>
        <v>4040681</v>
      </c>
      <c r="E25" s="24">
        <f>+[1]OCT!E25+[1]NOV!E25+[1]DIC!E25</f>
        <v>3441685</v>
      </c>
      <c r="F25" s="24">
        <f>+[1]OCT!F25+[1]NOV!F25+[1]DIC!F25</f>
        <v>117062</v>
      </c>
      <c r="G25" s="24">
        <f>+[1]OCT!G25+[1]NOV!G25+[1]DIC!G25</f>
        <v>23551</v>
      </c>
      <c r="H25" s="24">
        <f>+[1]OCT!H25+[1]NOV!H25+[1]DIC!H25</f>
        <v>202277</v>
      </c>
      <c r="I25" s="24">
        <f>+[1]OCT!I25+[1]NOV!I25+[1]DIC!I25</f>
        <v>334619</v>
      </c>
      <c r="J25" s="24">
        <f>+[1]OCT!J25+[1]NOV!J25+[1]DIC!J25</f>
        <v>240505</v>
      </c>
      <c r="K25" s="24">
        <f>+[1]OCT!K25+[1]NOV!K25+[1]DIC!K25</f>
        <v>7383</v>
      </c>
      <c r="L25" s="24">
        <f>+[1]OCT!L25+[1]NOV!L25+[1]DIC!L25</f>
        <v>0</v>
      </c>
      <c r="M25" s="24">
        <f>+[1]DIC!M25</f>
        <v>17593</v>
      </c>
      <c r="N25" s="25">
        <f t="shared" si="0"/>
        <v>8425356</v>
      </c>
      <c r="O25" s="26"/>
      <c r="P25" s="9"/>
    </row>
    <row r="26" spans="1:16">
      <c r="A26" s="6"/>
      <c r="C26" s="23" t="s">
        <v>41</v>
      </c>
      <c r="D26" s="24">
        <f>+[1]OCT!D26+[1]NOV!D26+[1]DIC!D26</f>
        <v>29582879</v>
      </c>
      <c r="E26" s="24">
        <f>+[1]OCT!E26+[1]NOV!E26+[1]DIC!E26</f>
        <v>25197478</v>
      </c>
      <c r="F26" s="24">
        <f>+[1]OCT!F26+[1]NOV!F26+[1]DIC!F26</f>
        <v>857037</v>
      </c>
      <c r="G26" s="24">
        <f>+[1]OCT!G26+[1]NOV!G26+[1]DIC!G26</f>
        <v>172428</v>
      </c>
      <c r="H26" s="24">
        <f>+[1]OCT!H26+[1]NOV!H26+[1]DIC!H26</f>
        <v>1480931</v>
      </c>
      <c r="I26" s="24">
        <f>+[1]OCT!I26+[1]NOV!I26+[1]DIC!I26</f>
        <v>2586701</v>
      </c>
      <c r="J26" s="24">
        <f>+[1]OCT!J26+[1]NOV!J26+[1]DIC!J26</f>
        <v>1859165</v>
      </c>
      <c r="K26" s="24">
        <f>+[1]OCT!K26+[1]NOV!K26+[1]DIC!K26</f>
        <v>54045</v>
      </c>
      <c r="L26" s="24">
        <f>+[1]OCT!L26+[1]NOV!L26+[1]DIC!L26</f>
        <v>6507127</v>
      </c>
      <c r="M26" s="24">
        <f>+[1]DIC!M26</f>
        <v>128805</v>
      </c>
      <c r="N26" s="25">
        <f t="shared" si="0"/>
        <v>68426596</v>
      </c>
      <c r="O26" s="26"/>
      <c r="P26" s="9"/>
    </row>
    <row r="27" spans="1:16">
      <c r="A27" s="6"/>
      <c r="C27" s="23" t="s">
        <v>42</v>
      </c>
      <c r="D27" s="24">
        <f>+[1]OCT!D27+[1]NOV!D27+[1]DIC!D27</f>
        <v>1544801</v>
      </c>
      <c r="E27" s="24">
        <f>+[1]OCT!E27+[1]NOV!E27+[1]DIC!E27</f>
        <v>1315799</v>
      </c>
      <c r="F27" s="24">
        <f>+[1]OCT!F27+[1]NOV!F27+[1]DIC!F27</f>
        <v>44755</v>
      </c>
      <c r="G27" s="24">
        <f>+[1]OCT!G27+[1]NOV!G27+[1]DIC!G27</f>
        <v>9004</v>
      </c>
      <c r="H27" s="24">
        <f>+[1]OCT!H27+[1]NOV!H27+[1]DIC!H27</f>
        <v>77334</v>
      </c>
      <c r="I27" s="24">
        <f>+[1]OCT!I27+[1]NOV!I27+[1]DIC!I27</f>
        <v>80966</v>
      </c>
      <c r="J27" s="24">
        <f>+[1]OCT!J27+[1]NOV!J27+[1]DIC!J27</f>
        <v>58194</v>
      </c>
      <c r="K27" s="24">
        <f>+[1]OCT!K27+[1]NOV!K27+[1]DIC!K27</f>
        <v>2823</v>
      </c>
      <c r="L27" s="24">
        <f>+[1]OCT!L27+[1]NOV!L27+[1]DIC!L27</f>
        <v>20079</v>
      </c>
      <c r="M27" s="24">
        <f>+[1]DIC!M27</f>
        <v>6726</v>
      </c>
      <c r="N27" s="25">
        <f t="shared" si="0"/>
        <v>3160481</v>
      </c>
      <c r="O27" s="26"/>
      <c r="P27" s="9"/>
    </row>
    <row r="28" spans="1:16">
      <c r="A28" s="6"/>
      <c r="C28" s="23" t="s">
        <v>43</v>
      </c>
      <c r="D28" s="24">
        <f>+[1]OCT!D28+[1]NOV!D28+[1]DIC!D28</f>
        <v>5687233</v>
      </c>
      <c r="E28" s="24">
        <f>+[1]OCT!E28+[1]NOV!E28+[1]DIC!E28</f>
        <v>4844151</v>
      </c>
      <c r="F28" s="24">
        <f>+[1]OCT!F28+[1]NOV!F28+[1]DIC!F28</f>
        <v>164763</v>
      </c>
      <c r="G28" s="24">
        <f>+[1]OCT!G28+[1]NOV!G28+[1]DIC!G28</f>
        <v>33149</v>
      </c>
      <c r="H28" s="24">
        <f>+[1]OCT!H28+[1]NOV!H28+[1]DIC!H28</f>
        <v>284704</v>
      </c>
      <c r="I28" s="24">
        <f>+[1]OCT!I28+[1]NOV!I28+[1]DIC!I28</f>
        <v>383224</v>
      </c>
      <c r="J28" s="24">
        <f>+[1]OCT!J28+[1]NOV!J28+[1]DIC!J28</f>
        <v>275438</v>
      </c>
      <c r="K28" s="24">
        <f>+[1]OCT!K28+[1]NOV!K28+[1]DIC!K28</f>
        <v>10389</v>
      </c>
      <c r="L28" s="24">
        <f>+[1]OCT!L28+[1]NOV!L28+[1]DIC!L28</f>
        <v>343240</v>
      </c>
      <c r="M28" s="24">
        <f>+[1]DIC!M28</f>
        <v>24762</v>
      </c>
      <c r="N28" s="25">
        <f t="shared" si="0"/>
        <v>12051053</v>
      </c>
      <c r="O28" s="26"/>
      <c r="P28" s="9"/>
    </row>
    <row r="29" spans="1:16">
      <c r="A29" s="6"/>
      <c r="C29" s="23" t="s">
        <v>44</v>
      </c>
      <c r="D29" s="24">
        <f>+[1]OCT!D29+[1]NOV!D29+[1]DIC!D29</f>
        <v>12355599</v>
      </c>
      <c r="E29" s="24">
        <f>+[1]OCT!E29+[1]NOV!E29+[1]DIC!E29</f>
        <v>10523991</v>
      </c>
      <c r="F29" s="24">
        <f>+[1]OCT!F29+[1]NOV!F29+[1]DIC!F29</f>
        <v>357950</v>
      </c>
      <c r="G29" s="24">
        <f>+[1]OCT!G29+[1]NOV!G29+[1]DIC!G29</f>
        <v>72016</v>
      </c>
      <c r="H29" s="24">
        <f>+[1]OCT!H29+[1]NOV!H29+[1]DIC!H29</f>
        <v>618528</v>
      </c>
      <c r="I29" s="24">
        <f>+[1]OCT!I29+[1]NOV!I29+[1]DIC!I29</f>
        <v>923578</v>
      </c>
      <c r="J29" s="24">
        <f>+[1]OCT!J29+[1]NOV!J29+[1]DIC!J29</f>
        <v>663811</v>
      </c>
      <c r="K29" s="24">
        <f>+[1]OCT!K29+[1]NOV!K29+[1]DIC!K29</f>
        <v>22572</v>
      </c>
      <c r="L29" s="24">
        <f>+[1]OCT!L29+[1]NOV!L29+[1]DIC!L29</f>
        <v>833790</v>
      </c>
      <c r="M29" s="24">
        <f>+[1]DIC!M29</f>
        <v>53797</v>
      </c>
      <c r="N29" s="25">
        <f t="shared" si="0"/>
        <v>26425632</v>
      </c>
      <c r="O29" s="26"/>
      <c r="P29" s="9"/>
    </row>
    <row r="30" spans="1:16">
      <c r="A30" s="6"/>
      <c r="C30" s="23" t="s">
        <v>45</v>
      </c>
      <c r="D30" s="24">
        <f>+[1]OCT!D30+[1]NOV!D30+[1]DIC!D30</f>
        <v>1812156</v>
      </c>
      <c r="E30" s="24">
        <f>+[1]OCT!E30+[1]NOV!E30+[1]DIC!E30</f>
        <v>1543521</v>
      </c>
      <c r="F30" s="24">
        <f>+[1]OCT!F30+[1]NOV!F30+[1]DIC!F30</f>
        <v>52500</v>
      </c>
      <c r="G30" s="24">
        <f>+[1]OCT!G30+[1]NOV!G30+[1]DIC!G30</f>
        <v>10562</v>
      </c>
      <c r="H30" s="24">
        <f>+[1]OCT!H30+[1]NOV!H30+[1]DIC!H30</f>
        <v>90718</v>
      </c>
      <c r="I30" s="24">
        <f>+[1]OCT!I30+[1]NOV!I30+[1]DIC!I30</f>
        <v>88153</v>
      </c>
      <c r="J30" s="24">
        <f>+[1]OCT!J30+[1]NOV!J30+[1]DIC!J30</f>
        <v>63358</v>
      </c>
      <c r="K30" s="24">
        <f>+[1]OCT!K30+[1]NOV!K30+[1]DIC!K30</f>
        <v>3312</v>
      </c>
      <c r="L30" s="24">
        <f>+[1]OCT!L30+[1]NOV!L30+[1]DIC!L30</f>
        <v>0</v>
      </c>
      <c r="M30" s="24">
        <f>+[1]DIC!M30</f>
        <v>7890</v>
      </c>
      <c r="N30" s="25">
        <f t="shared" si="0"/>
        <v>3672170</v>
      </c>
      <c r="O30" s="26"/>
      <c r="P30" s="9"/>
    </row>
    <row r="31" spans="1:16">
      <c r="A31" s="6"/>
      <c r="C31" s="23" t="s">
        <v>46</v>
      </c>
      <c r="D31" s="24">
        <f>+[1]OCT!D31+[1]NOV!D31+[1]DIC!D31</f>
        <v>3972429</v>
      </c>
      <c r="E31" s="24">
        <f>+[1]OCT!E31+[1]NOV!E31+[1]DIC!E31</f>
        <v>3383553</v>
      </c>
      <c r="F31" s="24">
        <f>+[1]OCT!F31+[1]NOV!F31+[1]DIC!F31</f>
        <v>115084</v>
      </c>
      <c r="G31" s="24">
        <f>+[1]OCT!G31+[1]NOV!G31+[1]DIC!G31</f>
        <v>23154</v>
      </c>
      <c r="H31" s="24">
        <f>+[1]OCT!H31+[1]NOV!H31+[1]DIC!H31</f>
        <v>198863</v>
      </c>
      <c r="I31" s="24">
        <f>+[1]OCT!I31+[1]NOV!I31+[1]DIC!I31</f>
        <v>321947</v>
      </c>
      <c r="J31" s="24">
        <f>+[1]OCT!J31+[1]NOV!J31+[1]DIC!J31</f>
        <v>231396</v>
      </c>
      <c r="K31" s="24">
        <f>+[1]OCT!K31+[1]NOV!K31+[1]DIC!K31</f>
        <v>7257</v>
      </c>
      <c r="L31" s="24">
        <f>+[1]OCT!L31+[1]NOV!L31+[1]DIC!L31</f>
        <v>0</v>
      </c>
      <c r="M31" s="24">
        <f>+[1]DIC!M31</f>
        <v>17296</v>
      </c>
      <c r="N31" s="25">
        <f t="shared" si="0"/>
        <v>8270979</v>
      </c>
      <c r="O31" s="26"/>
      <c r="P31" s="9"/>
    </row>
    <row r="32" spans="1:16">
      <c r="A32" s="6"/>
      <c r="C32" s="23" t="s">
        <v>47</v>
      </c>
      <c r="D32" s="24">
        <f>+[1]OCT!D32+[1]NOV!D32+[1]DIC!D32</f>
        <v>3378031</v>
      </c>
      <c r="E32" s="24">
        <f>+[1]OCT!E32+[1]NOV!E32+[1]DIC!E32</f>
        <v>2877268</v>
      </c>
      <c r="F32" s="24">
        <f>+[1]OCT!F32+[1]NOV!F32+[1]DIC!F32</f>
        <v>97864</v>
      </c>
      <c r="G32" s="24">
        <f>+[1]OCT!G32+[1]NOV!G32+[1]DIC!G32</f>
        <v>19689</v>
      </c>
      <c r="H32" s="24">
        <f>+[1]OCT!H32+[1]NOV!H32+[1]DIC!H32</f>
        <v>169104</v>
      </c>
      <c r="I32" s="24">
        <f>+[1]OCT!I32+[1]NOV!I32+[1]DIC!I32</f>
        <v>211041</v>
      </c>
      <c r="J32" s="24">
        <f>+[1]OCT!J32+[1]NOV!J32+[1]DIC!J32</f>
        <v>151683</v>
      </c>
      <c r="K32" s="24">
        <f>+[1]OCT!K32+[1]NOV!K32+[1]DIC!K32</f>
        <v>6171</v>
      </c>
      <c r="L32" s="24">
        <f>+[1]OCT!L32+[1]NOV!L32+[1]DIC!L32</f>
        <v>882</v>
      </c>
      <c r="M32" s="24">
        <f>+[1]DIC!M32</f>
        <v>14708</v>
      </c>
      <c r="N32" s="25">
        <f t="shared" si="0"/>
        <v>6926441</v>
      </c>
      <c r="O32" s="26"/>
      <c r="P32" s="9"/>
    </row>
    <row r="33" spans="1:16">
      <c r="A33" s="6"/>
      <c r="C33" s="23" t="s">
        <v>48</v>
      </c>
      <c r="D33" s="24">
        <f>+[1]OCT!D33+[1]NOV!D33+[1]DIC!D33</f>
        <v>7596582</v>
      </c>
      <c r="E33" s="24">
        <f>+[1]OCT!E33+[1]NOV!E33+[1]DIC!E33</f>
        <v>6470456</v>
      </c>
      <c r="F33" s="24">
        <f>+[1]OCT!F33+[1]NOV!F33+[1]DIC!F33</f>
        <v>220078</v>
      </c>
      <c r="G33" s="24">
        <f>+[1]OCT!G33+[1]NOV!G33+[1]DIC!G33</f>
        <v>44278</v>
      </c>
      <c r="H33" s="24">
        <f>+[1]OCT!H33+[1]NOV!H33+[1]DIC!H33</f>
        <v>380288</v>
      </c>
      <c r="I33" s="24">
        <f>+[1]OCT!I33+[1]NOV!I33+[1]DIC!I33</f>
        <v>718577</v>
      </c>
      <c r="J33" s="24">
        <f>+[1]OCT!J33+[1]NOV!J33+[1]DIC!J33</f>
        <v>516470</v>
      </c>
      <c r="K33" s="24">
        <f>+[1]OCT!K33+[1]NOV!K33+[1]DIC!K33</f>
        <v>13878</v>
      </c>
      <c r="L33" s="24">
        <f>+[1]OCT!L33+[1]NOV!L33+[1]DIC!L33</f>
        <v>0</v>
      </c>
      <c r="M33" s="24">
        <f>+[1]DIC!M33</f>
        <v>33076</v>
      </c>
      <c r="N33" s="25">
        <f t="shared" si="0"/>
        <v>15993683</v>
      </c>
      <c r="O33" s="26"/>
      <c r="P33" s="9"/>
    </row>
    <row r="34" spans="1:16">
      <c r="A34" s="6"/>
      <c r="C34" s="23" t="s">
        <v>49</v>
      </c>
      <c r="D34" s="24">
        <f>+[1]OCT!D34+[1]NOV!D34+[1]DIC!D34</f>
        <v>2454098</v>
      </c>
      <c r="E34" s="24">
        <f>+[1]OCT!E34+[1]NOV!E34+[1]DIC!E34</f>
        <v>2090300</v>
      </c>
      <c r="F34" s="24">
        <f>+[1]OCT!F34+[1]NOV!F34+[1]DIC!F34</f>
        <v>71096</v>
      </c>
      <c r="G34" s="24">
        <f>+[1]OCT!G34+[1]NOV!G34+[1]DIC!G34</f>
        <v>14304</v>
      </c>
      <c r="H34" s="24">
        <f>+[1]OCT!H34+[1]NOV!H34+[1]DIC!H34</f>
        <v>122853</v>
      </c>
      <c r="I34" s="24">
        <f>+[1]OCT!I34+[1]NOV!I34+[1]DIC!I34</f>
        <v>193098</v>
      </c>
      <c r="J34" s="24">
        <f>+[1]OCT!J34+[1]NOV!J34+[1]DIC!J34</f>
        <v>138788</v>
      </c>
      <c r="K34" s="24">
        <f>+[1]OCT!K34+[1]NOV!K34+[1]DIC!K34</f>
        <v>4482</v>
      </c>
      <c r="L34" s="24">
        <f>+[1]OCT!L34+[1]NOV!L34+[1]DIC!L34</f>
        <v>539556</v>
      </c>
      <c r="M34" s="24">
        <f>+[1]DIC!M34</f>
        <v>10685</v>
      </c>
      <c r="N34" s="25">
        <f t="shared" si="0"/>
        <v>5639260</v>
      </c>
      <c r="O34" s="26"/>
      <c r="P34" s="9"/>
    </row>
    <row r="35" spans="1:16">
      <c r="A35" s="6"/>
      <c r="C35" s="23" t="s">
        <v>50</v>
      </c>
      <c r="D35" s="24">
        <f>+[1]OCT!D35+[1]NOV!D35+[1]DIC!D35</f>
        <v>10580745</v>
      </c>
      <c r="E35" s="24">
        <f>+[1]OCT!E35+[1]NOV!E35+[1]DIC!E35</f>
        <v>9012243</v>
      </c>
      <c r="F35" s="24">
        <f>+[1]OCT!F35+[1]NOV!F35+[1]DIC!F35</f>
        <v>306532</v>
      </c>
      <c r="G35" s="24">
        <f>+[1]OCT!G35+[1]NOV!G35+[1]DIC!G35</f>
        <v>61672</v>
      </c>
      <c r="H35" s="24">
        <f>+[1]OCT!H35+[1]NOV!H35+[1]DIC!H35</f>
        <v>529677</v>
      </c>
      <c r="I35" s="24">
        <f>+[1]OCT!I35+[1]NOV!I35+[1]DIC!I35</f>
        <v>440580</v>
      </c>
      <c r="J35" s="24">
        <f>+[1]OCT!J35+[1]NOV!J35+[1]DIC!J35</f>
        <v>316663</v>
      </c>
      <c r="K35" s="24">
        <f>+[1]OCT!K35+[1]NOV!K35+[1]DIC!K35</f>
        <v>19329</v>
      </c>
      <c r="L35" s="24">
        <f>+[1]OCT!L35+[1]NOV!L35+[1]DIC!L35</f>
        <v>180148</v>
      </c>
      <c r="M35" s="24">
        <f>+[1]DIC!M35</f>
        <v>46069</v>
      </c>
      <c r="N35" s="25">
        <f t="shared" si="0"/>
        <v>21493658</v>
      </c>
      <c r="O35" s="26"/>
      <c r="P35" s="9"/>
    </row>
    <row r="36" spans="1:16">
      <c r="A36" s="6"/>
      <c r="C36" s="23" t="s">
        <v>51</v>
      </c>
      <c r="D36" s="24">
        <f>+[1]OCT!D36+[1]NOV!D36+[1]DIC!D36</f>
        <v>1737957</v>
      </c>
      <c r="E36" s="24">
        <f>+[1]OCT!E36+[1]NOV!E36+[1]DIC!E36</f>
        <v>1480319</v>
      </c>
      <c r="F36" s="24">
        <f>+[1]OCT!F36+[1]NOV!F36+[1]DIC!F36</f>
        <v>50349</v>
      </c>
      <c r="G36" s="24">
        <f>+[1]OCT!G36+[1]NOV!G36+[1]DIC!G36</f>
        <v>10131</v>
      </c>
      <c r="H36" s="24">
        <f>+[1]OCT!H36+[1]NOV!H36+[1]DIC!H36</f>
        <v>87003</v>
      </c>
      <c r="I36" s="24">
        <f>+[1]OCT!I36+[1]NOV!I36+[1]DIC!I36</f>
        <v>68691</v>
      </c>
      <c r="J36" s="24">
        <f>+[1]OCT!J36+[1]NOV!J36+[1]DIC!J36</f>
        <v>49370</v>
      </c>
      <c r="K36" s="24">
        <f>+[1]OCT!K36+[1]NOV!K36+[1]DIC!K36</f>
        <v>3174</v>
      </c>
      <c r="L36" s="24">
        <f>+[1]OCT!L36+[1]NOV!L36+[1]DIC!L36</f>
        <v>8105</v>
      </c>
      <c r="M36" s="24">
        <f>+[1]DIC!M36</f>
        <v>7567</v>
      </c>
      <c r="N36" s="25">
        <f t="shared" si="0"/>
        <v>3502666</v>
      </c>
      <c r="O36" s="26"/>
      <c r="P36" s="9"/>
    </row>
    <row r="37" spans="1:16">
      <c r="A37" s="6"/>
      <c r="C37" s="23" t="s">
        <v>52</v>
      </c>
      <c r="D37" s="24">
        <f>+[1]OCT!D37+[1]NOV!D37+[1]DIC!D37</f>
        <v>1196231</v>
      </c>
      <c r="E37" s="24">
        <f>+[1]OCT!E37+[1]NOV!E37+[1]DIC!E37</f>
        <v>1018901</v>
      </c>
      <c r="F37" s="24">
        <f>+[1]OCT!F37+[1]NOV!F37+[1]DIC!F37</f>
        <v>34655</v>
      </c>
      <c r="G37" s="24">
        <f>+[1]OCT!G37+[1]NOV!G37+[1]DIC!G37</f>
        <v>6972</v>
      </c>
      <c r="H37" s="24">
        <f>+[1]OCT!H37+[1]NOV!H37+[1]DIC!H37</f>
        <v>59883</v>
      </c>
      <c r="I37" s="24">
        <f>+[1]OCT!I37+[1]NOV!I37+[1]DIC!I37</f>
        <v>55425</v>
      </c>
      <c r="J37" s="24">
        <f>+[1]OCT!J37+[1]NOV!J37+[1]DIC!J37</f>
        <v>39836</v>
      </c>
      <c r="K37" s="24">
        <f>+[1]OCT!K37+[1]NOV!K37+[1]DIC!K37</f>
        <v>2184</v>
      </c>
      <c r="L37" s="24">
        <f>+[1]OCT!L37+[1]NOV!L37+[1]DIC!L37</f>
        <v>0</v>
      </c>
      <c r="M37" s="24">
        <f>+[1]DIC!M37</f>
        <v>5208</v>
      </c>
      <c r="N37" s="25">
        <f t="shared" si="0"/>
        <v>2419295</v>
      </c>
      <c r="O37" s="26"/>
      <c r="P37" s="9"/>
    </row>
    <row r="38" spans="1:16">
      <c r="A38" s="6"/>
      <c r="C38" s="23" t="s">
        <v>53</v>
      </c>
      <c r="D38" s="24">
        <f>+[1]OCT!D38+[1]NOV!D38+[1]DIC!D38</f>
        <v>4429821</v>
      </c>
      <c r="E38" s="24">
        <f>+[1]OCT!E38+[1]NOV!E38+[1]DIC!E38</f>
        <v>3773138</v>
      </c>
      <c r="F38" s="24">
        <f>+[1]OCT!F38+[1]NOV!F38+[1]DIC!F38</f>
        <v>128335</v>
      </c>
      <c r="G38" s="24">
        <f>+[1]OCT!G38+[1]NOV!G38+[1]DIC!G38</f>
        <v>25820</v>
      </c>
      <c r="H38" s="24">
        <f>+[1]OCT!H38+[1]NOV!H38+[1]DIC!H38</f>
        <v>221758</v>
      </c>
      <c r="I38" s="24">
        <f>+[1]OCT!I38+[1]NOV!I38+[1]DIC!I38</f>
        <v>347040</v>
      </c>
      <c r="J38" s="24">
        <f>+[1]OCT!J38+[1]NOV!J38+[1]DIC!J38</f>
        <v>249432</v>
      </c>
      <c r="K38" s="24">
        <f>+[1]OCT!K38+[1]NOV!K38+[1]DIC!K38</f>
        <v>8094</v>
      </c>
      <c r="L38" s="24">
        <f>+[1]OCT!L38+[1]NOV!L38+[1]DIC!L38</f>
        <v>109618</v>
      </c>
      <c r="M38" s="24">
        <f>+[1]DIC!M38</f>
        <v>19288</v>
      </c>
      <c r="N38" s="25">
        <f t="shared" si="0"/>
        <v>9312344</v>
      </c>
      <c r="O38" s="26"/>
      <c r="P38" s="9"/>
    </row>
    <row r="39" spans="1:16">
      <c r="A39" s="6"/>
      <c r="C39" s="23" t="s">
        <v>54</v>
      </c>
      <c r="D39" s="24">
        <f>+[1]OCT!D39+[1]NOV!D39+[1]DIC!D39</f>
        <v>1036633</v>
      </c>
      <c r="E39" s="24">
        <f>+[1]OCT!E39+[1]NOV!E39+[1]DIC!E39</f>
        <v>882961</v>
      </c>
      <c r="F39" s="24">
        <f>+[1]OCT!F39+[1]NOV!F39+[1]DIC!F39</f>
        <v>30032</v>
      </c>
      <c r="G39" s="24">
        <f>+[1]OCT!G39+[1]NOV!G39+[1]DIC!G39</f>
        <v>6041</v>
      </c>
      <c r="H39" s="24">
        <f>+[1]OCT!H39+[1]NOV!H39+[1]DIC!H39</f>
        <v>51893</v>
      </c>
      <c r="I39" s="24">
        <f>+[1]OCT!I39+[1]NOV!I39+[1]DIC!I39</f>
        <v>49686</v>
      </c>
      <c r="J39" s="24">
        <f>+[1]OCT!J39+[1]NOV!J39+[1]DIC!J39</f>
        <v>35711</v>
      </c>
      <c r="K39" s="24">
        <f>+[1]OCT!K39+[1]NOV!K39+[1]DIC!K39</f>
        <v>1893</v>
      </c>
      <c r="L39" s="24">
        <f>+[1]OCT!L39+[1]NOV!L39+[1]DIC!L39</f>
        <v>0</v>
      </c>
      <c r="M39" s="24">
        <f>+[1]DIC!M39</f>
        <v>4514</v>
      </c>
      <c r="N39" s="25">
        <f t="shared" si="0"/>
        <v>2099364</v>
      </c>
      <c r="O39" s="26"/>
      <c r="P39" s="9"/>
    </row>
    <row r="40" spans="1:16">
      <c r="A40" s="6"/>
      <c r="C40" s="23" t="s">
        <v>55</v>
      </c>
      <c r="D40" s="24">
        <f>+[1]OCT!D40+[1]NOV!D40+[1]DIC!D40</f>
        <v>3074890</v>
      </c>
      <c r="E40" s="24">
        <f>+[1]OCT!E40+[1]NOV!E40+[1]DIC!E40</f>
        <v>2619066</v>
      </c>
      <c r="F40" s="24">
        <f>+[1]OCT!F40+[1]NOV!F40+[1]DIC!F40</f>
        <v>89082</v>
      </c>
      <c r="G40" s="24">
        <f>+[1]OCT!G40+[1]NOV!G40+[1]DIC!G40</f>
        <v>17922</v>
      </c>
      <c r="H40" s="24">
        <f>+[1]OCT!H40+[1]NOV!H40+[1]DIC!H40</f>
        <v>153929</v>
      </c>
      <c r="I40" s="24">
        <f>+[1]OCT!I40+[1]NOV!I40+[1]DIC!I40</f>
        <v>164210</v>
      </c>
      <c r="J40" s="24">
        <f>+[1]OCT!J40+[1]NOV!J40+[1]DIC!J40</f>
        <v>118025</v>
      </c>
      <c r="K40" s="24">
        <f>+[1]OCT!K40+[1]NOV!K40+[1]DIC!K40</f>
        <v>5619</v>
      </c>
      <c r="L40" s="24">
        <f>+[1]OCT!L40+[1]NOV!L40+[1]DIC!L40</f>
        <v>408640</v>
      </c>
      <c r="M40" s="24">
        <f>+[1]DIC!M40</f>
        <v>13388</v>
      </c>
      <c r="N40" s="25">
        <f t="shared" si="0"/>
        <v>6664771</v>
      </c>
      <c r="O40" s="26"/>
      <c r="P40" s="9"/>
    </row>
    <row r="41" spans="1:16">
      <c r="A41" s="6"/>
      <c r="C41" s="23" t="s">
        <v>56</v>
      </c>
      <c r="D41" s="24">
        <f>+[1]OCT!D41+[1]NOV!D41+[1]DIC!D41</f>
        <v>2700254</v>
      </c>
      <c r="E41" s="24">
        <f>+[1]OCT!E41+[1]NOV!E41+[1]DIC!E41</f>
        <v>2299965</v>
      </c>
      <c r="F41" s="24">
        <f>+[1]OCT!F41+[1]NOV!F41+[1]DIC!F41</f>
        <v>78229</v>
      </c>
      <c r="G41" s="24">
        <f>+[1]OCT!G41+[1]NOV!G41+[1]DIC!G41</f>
        <v>15739</v>
      </c>
      <c r="H41" s="24">
        <f>+[1]OCT!H41+[1]NOV!H41+[1]DIC!H41</f>
        <v>135177</v>
      </c>
      <c r="I41" s="24">
        <f>+[1]OCT!I41+[1]NOV!I41+[1]DIC!I41</f>
        <v>189777</v>
      </c>
      <c r="J41" s="24">
        <f>+[1]OCT!J41+[1]NOV!J41+[1]DIC!J41</f>
        <v>136401</v>
      </c>
      <c r="K41" s="24">
        <f>+[1]OCT!K41+[1]NOV!K41+[1]DIC!K41</f>
        <v>4932</v>
      </c>
      <c r="L41" s="24">
        <f>+[1]OCT!L41+[1]NOV!L41+[1]DIC!L41</f>
        <v>0</v>
      </c>
      <c r="M41" s="24">
        <f>+[1]DIC!M41</f>
        <v>11757</v>
      </c>
      <c r="N41" s="25">
        <f t="shared" si="0"/>
        <v>5572231</v>
      </c>
      <c r="O41" s="26"/>
      <c r="P41" s="9"/>
    </row>
    <row r="42" spans="1:16">
      <c r="A42" s="6"/>
      <c r="C42" s="23" t="s">
        <v>57</v>
      </c>
      <c r="D42" s="24">
        <f>+[1]OCT!D42+[1]NOV!D42+[1]DIC!D42</f>
        <v>1695352</v>
      </c>
      <c r="E42" s="24">
        <f>+[1]OCT!E42+[1]NOV!E42+[1]DIC!E42</f>
        <v>1444031</v>
      </c>
      <c r="F42" s="24">
        <f>+[1]OCT!F42+[1]NOV!F42+[1]DIC!F42</f>
        <v>49115</v>
      </c>
      <c r="G42" s="24">
        <f>+[1]OCT!G42+[1]NOV!G42+[1]DIC!G42</f>
        <v>9881</v>
      </c>
      <c r="H42" s="24">
        <f>+[1]OCT!H42+[1]NOV!H42+[1]DIC!H42</f>
        <v>84871</v>
      </c>
      <c r="I42" s="24">
        <f>+[1]OCT!I42+[1]NOV!I42+[1]DIC!I42</f>
        <v>86312</v>
      </c>
      <c r="J42" s="24">
        <f>+[1]OCT!J42+[1]NOV!J42+[1]DIC!J42</f>
        <v>62037</v>
      </c>
      <c r="K42" s="24">
        <f>+[1]OCT!K42+[1]NOV!K42+[1]DIC!K42</f>
        <v>3096</v>
      </c>
      <c r="L42" s="24">
        <f>+[1]OCT!L42+[1]NOV!L42+[1]DIC!L42</f>
        <v>0</v>
      </c>
      <c r="M42" s="24">
        <f>+[1]DIC!M42</f>
        <v>7382</v>
      </c>
      <c r="N42" s="25">
        <f t="shared" si="0"/>
        <v>3442077</v>
      </c>
      <c r="O42" s="26"/>
      <c r="P42" s="9"/>
    </row>
    <row r="43" spans="1:16">
      <c r="A43" s="6"/>
      <c r="C43" s="23" t="s">
        <v>58</v>
      </c>
      <c r="D43" s="24">
        <f>+[1]OCT!D43+[1]NOV!D43+[1]DIC!D43</f>
        <v>6690451</v>
      </c>
      <c r="E43" s="24">
        <f>+[1]OCT!E43+[1]NOV!E43+[1]DIC!E43</f>
        <v>5698650</v>
      </c>
      <c r="F43" s="24">
        <f>+[1]OCT!F43+[1]NOV!F43+[1]DIC!F43</f>
        <v>193827</v>
      </c>
      <c r="G43" s="24">
        <f>+[1]OCT!G43+[1]NOV!G43+[1]DIC!G43</f>
        <v>38997</v>
      </c>
      <c r="H43" s="24">
        <f>+[1]OCT!H43+[1]NOV!H43+[1]DIC!H43</f>
        <v>334926</v>
      </c>
      <c r="I43" s="24">
        <f>+[1]OCT!I43+[1]NOV!I43+[1]DIC!I43</f>
        <v>459308</v>
      </c>
      <c r="J43" s="24">
        <f>+[1]OCT!J43+[1]NOV!J43+[1]DIC!J43</f>
        <v>330124</v>
      </c>
      <c r="K43" s="24">
        <f>+[1]OCT!K43+[1]NOV!K43+[1]DIC!K43</f>
        <v>12222</v>
      </c>
      <c r="L43" s="24">
        <f>+[1]OCT!L43+[1]NOV!L43+[1]DIC!L43</f>
        <v>0</v>
      </c>
      <c r="M43" s="24">
        <f>+[1]DIC!M43</f>
        <v>29130</v>
      </c>
      <c r="N43" s="25">
        <f t="shared" si="0"/>
        <v>13787635</v>
      </c>
      <c r="O43" s="26"/>
      <c r="P43" s="9"/>
    </row>
    <row r="44" spans="1:16">
      <c r="A44" s="6"/>
      <c r="C44" s="23" t="s">
        <v>59</v>
      </c>
      <c r="D44" s="24">
        <f>+[1]OCT!D44+[1]NOV!D44+[1]DIC!D44</f>
        <v>3058786</v>
      </c>
      <c r="E44" s="24">
        <f>+[1]OCT!E44+[1]NOV!E44+[1]DIC!E44</f>
        <v>2605349</v>
      </c>
      <c r="F44" s="24">
        <f>+[1]OCT!F44+[1]NOV!F44+[1]DIC!F44</f>
        <v>88616</v>
      </c>
      <c r="G44" s="24">
        <f>+[1]OCT!G44+[1]NOV!G44+[1]DIC!G44</f>
        <v>17829</v>
      </c>
      <c r="H44" s="24">
        <f>+[1]OCT!H44+[1]NOV!H44+[1]DIC!H44</f>
        <v>153125</v>
      </c>
      <c r="I44" s="24">
        <f>+[1]OCT!I44+[1]NOV!I44+[1]DIC!I44</f>
        <v>249461</v>
      </c>
      <c r="J44" s="24">
        <f>+[1]OCT!J44+[1]NOV!J44+[1]DIC!J44</f>
        <v>179298</v>
      </c>
      <c r="K44" s="24">
        <f>+[1]OCT!K44+[1]NOV!K44+[1]DIC!K44</f>
        <v>5589</v>
      </c>
      <c r="L44" s="24">
        <f>+[1]OCT!L44+[1]NOV!L44+[1]DIC!L44</f>
        <v>0</v>
      </c>
      <c r="M44" s="24">
        <f>+[1]DIC!M44</f>
        <v>13318</v>
      </c>
      <c r="N44" s="25">
        <f t="shared" si="0"/>
        <v>6371371</v>
      </c>
      <c r="O44" s="26"/>
      <c r="P44" s="9"/>
    </row>
    <row r="45" spans="1:16">
      <c r="A45" s="6"/>
      <c r="C45" s="23" t="s">
        <v>60</v>
      </c>
      <c r="D45" s="24">
        <f>+[1]OCT!D45+[1]NOV!D45+[1]DIC!D45</f>
        <v>6990424</v>
      </c>
      <c r="E45" s="24">
        <f>+[1]OCT!E45+[1]NOV!E45+[1]DIC!E45</f>
        <v>5954155</v>
      </c>
      <c r="F45" s="24">
        <f>+[1]OCT!F45+[1]NOV!F45+[1]DIC!F45</f>
        <v>202518</v>
      </c>
      <c r="G45" s="24">
        <f>+[1]OCT!G45+[1]NOV!G45+[1]DIC!G45</f>
        <v>40744</v>
      </c>
      <c r="H45" s="24">
        <f>+[1]OCT!H45+[1]NOV!H45+[1]DIC!H45</f>
        <v>349945</v>
      </c>
      <c r="I45" s="24">
        <f>+[1]OCT!I45+[1]NOV!I45+[1]DIC!I45</f>
        <v>611055</v>
      </c>
      <c r="J45" s="24">
        <f>+[1]OCT!J45+[1]NOV!J45+[1]DIC!J45</f>
        <v>439190</v>
      </c>
      <c r="K45" s="24">
        <f>+[1]OCT!K45+[1]NOV!K45+[1]DIC!K45</f>
        <v>12771</v>
      </c>
      <c r="L45" s="24">
        <f>+[1]OCT!L45+[1]NOV!L45+[1]DIC!L45</f>
        <v>0</v>
      </c>
      <c r="M45" s="24">
        <f>+[1]DIC!M45</f>
        <v>30436</v>
      </c>
      <c r="N45" s="25">
        <f t="shared" si="0"/>
        <v>14631238</v>
      </c>
      <c r="O45" s="26"/>
      <c r="P45" s="9"/>
    </row>
    <row r="46" spans="1:16">
      <c r="A46" s="6"/>
      <c r="C46" s="23" t="s">
        <v>61</v>
      </c>
      <c r="D46" s="24">
        <f>+[1]OCT!D46+[1]NOV!D46+[1]DIC!D46</f>
        <v>3255266</v>
      </c>
      <c r="E46" s="24">
        <f>+[1]OCT!E46+[1]NOV!E46+[1]DIC!E46</f>
        <v>2772701</v>
      </c>
      <c r="F46" s="24">
        <f>+[1]OCT!F46+[1]NOV!F46+[1]DIC!F46</f>
        <v>94307</v>
      </c>
      <c r="G46" s="24">
        <f>+[1]OCT!G46+[1]NOV!G46+[1]DIC!G46</f>
        <v>18974</v>
      </c>
      <c r="H46" s="24">
        <f>+[1]OCT!H46+[1]NOV!H46+[1]DIC!H46</f>
        <v>162960</v>
      </c>
      <c r="I46" s="24">
        <f>+[1]OCT!I46+[1]NOV!I46+[1]DIC!I46</f>
        <v>265313</v>
      </c>
      <c r="J46" s="24">
        <f>+[1]OCT!J46+[1]NOV!J46+[1]DIC!J46</f>
        <v>190692</v>
      </c>
      <c r="K46" s="24">
        <f>+[1]OCT!K46+[1]NOV!K46+[1]DIC!K46</f>
        <v>5946</v>
      </c>
      <c r="L46" s="24">
        <f>+[1]OCT!L46+[1]NOV!L46+[1]DIC!L46</f>
        <v>0</v>
      </c>
      <c r="M46" s="24">
        <f>+[1]DIC!M46</f>
        <v>14174</v>
      </c>
      <c r="N46" s="25">
        <f t="shared" si="0"/>
        <v>6780333</v>
      </c>
      <c r="O46" s="26"/>
      <c r="P46" s="9"/>
    </row>
    <row r="47" spans="1:16">
      <c r="A47" s="6"/>
      <c r="C47" s="23" t="s">
        <v>62</v>
      </c>
      <c r="D47" s="24">
        <f>+[1]OCT!D47+[1]NOV!D47+[1]DIC!D47</f>
        <v>13027331</v>
      </c>
      <c r="E47" s="24">
        <f>+[1]OCT!E47+[1]NOV!E47+[1]DIC!E47</f>
        <v>11096145</v>
      </c>
      <c r="F47" s="24">
        <f>+[1]OCT!F47+[1]NOV!F47+[1]DIC!F47</f>
        <v>377411</v>
      </c>
      <c r="G47" s="24">
        <f>+[1]OCT!G47+[1]NOV!G47+[1]DIC!G47</f>
        <v>75932</v>
      </c>
      <c r="H47" s="24">
        <f>+[1]OCT!H47+[1]NOV!H47+[1]DIC!H47</f>
        <v>652154</v>
      </c>
      <c r="I47" s="24">
        <f>+[1]OCT!I47+[1]NOV!I47+[1]DIC!I47</f>
        <v>1063455</v>
      </c>
      <c r="J47" s="24">
        <f>+[1]OCT!J47+[1]NOV!J47+[1]DIC!J47</f>
        <v>764346</v>
      </c>
      <c r="K47" s="24">
        <f>+[1]OCT!K47+[1]NOV!K47+[1]DIC!K47</f>
        <v>23799</v>
      </c>
      <c r="L47" s="24">
        <f>+[1]OCT!L47+[1]NOV!L47+[1]DIC!L47</f>
        <v>0</v>
      </c>
      <c r="M47" s="24">
        <f>+[1]DIC!M47</f>
        <v>56721</v>
      </c>
      <c r="N47" s="25">
        <f t="shared" si="0"/>
        <v>27137294</v>
      </c>
      <c r="O47" s="26"/>
      <c r="P47" s="9"/>
    </row>
    <row r="48" spans="1:16">
      <c r="A48" s="6"/>
      <c r="C48" s="23" t="s">
        <v>63</v>
      </c>
      <c r="D48" s="24">
        <f>+[1]OCT!D48+[1]NOV!D48+[1]DIC!D48</f>
        <v>10779807</v>
      </c>
      <c r="E48" s="24">
        <f>+[1]OCT!E48+[1]NOV!E48+[1]DIC!E48</f>
        <v>9181796</v>
      </c>
      <c r="F48" s="24">
        <f>+[1]OCT!F48+[1]NOV!F48+[1]DIC!F48</f>
        <v>312299</v>
      </c>
      <c r="G48" s="24">
        <f>+[1]OCT!G48+[1]NOV!G48+[1]DIC!G48</f>
        <v>62832</v>
      </c>
      <c r="H48" s="24">
        <f>+[1]OCT!H48+[1]NOV!H48+[1]DIC!H48</f>
        <v>539642</v>
      </c>
      <c r="I48" s="24">
        <f>+[1]OCT!I48+[1]NOV!I48+[1]DIC!I48</f>
        <v>945831</v>
      </c>
      <c r="J48" s="24">
        <f>+[1]OCT!J48+[1]NOV!J48+[1]DIC!J48</f>
        <v>679806</v>
      </c>
      <c r="K48" s="24">
        <f>+[1]OCT!K48+[1]NOV!K48+[1]DIC!K48</f>
        <v>19695</v>
      </c>
      <c r="L48" s="24">
        <f>+[1]OCT!L48+[1]NOV!L48+[1]DIC!L48</f>
        <v>2001748</v>
      </c>
      <c r="M48" s="24">
        <f>+[1]DIC!M48</f>
        <v>46936</v>
      </c>
      <c r="N48" s="25">
        <f t="shared" si="0"/>
        <v>24570392</v>
      </c>
      <c r="O48" s="26"/>
      <c r="P48" s="9"/>
    </row>
    <row r="49" spans="1:16">
      <c r="A49" s="6"/>
      <c r="C49" s="23" t="s">
        <v>64</v>
      </c>
      <c r="D49" s="24">
        <f>+[1]OCT!D49+[1]NOV!D49+[1]DIC!D49</f>
        <v>4384720</v>
      </c>
      <c r="E49" s="24">
        <f>+[1]OCT!E49+[1]NOV!E49+[1]DIC!E49</f>
        <v>3734724</v>
      </c>
      <c r="F49" s="24">
        <f>+[1]OCT!F49+[1]NOV!F49+[1]DIC!F49</f>
        <v>127028</v>
      </c>
      <c r="G49" s="24">
        <f>+[1]OCT!G49+[1]NOV!G49+[1]DIC!G49</f>
        <v>25557</v>
      </c>
      <c r="H49" s="24">
        <f>+[1]OCT!H49+[1]NOV!H49+[1]DIC!H49</f>
        <v>219502</v>
      </c>
      <c r="I49" s="24">
        <f>+[1]OCT!I49+[1]NOV!I49+[1]DIC!I49</f>
        <v>340843</v>
      </c>
      <c r="J49" s="24">
        <f>+[1]OCT!J49+[1]NOV!J49+[1]DIC!J49</f>
        <v>244977</v>
      </c>
      <c r="K49" s="24">
        <f>+[1]OCT!K49+[1]NOV!K49+[1]DIC!K49</f>
        <v>8010</v>
      </c>
      <c r="L49" s="24">
        <f>+[1]OCT!L49+[1]NOV!L49+[1]DIC!L49</f>
        <v>0</v>
      </c>
      <c r="M49" s="24">
        <f>+[1]DIC!M49</f>
        <v>19091</v>
      </c>
      <c r="N49" s="25">
        <f t="shared" si="0"/>
        <v>9104452</v>
      </c>
      <c r="O49" s="26"/>
      <c r="P49" s="9"/>
    </row>
    <row r="50" spans="1:16">
      <c r="A50" s="6"/>
      <c r="C50" s="23" t="s">
        <v>65</v>
      </c>
      <c r="D50" s="24">
        <f>+[1]OCT!D50+[1]NOV!D50+[1]DIC!D50</f>
        <v>1085832</v>
      </c>
      <c r="E50" s="24">
        <f>+[1]OCT!E50+[1]NOV!E50+[1]DIC!E50</f>
        <v>924867</v>
      </c>
      <c r="F50" s="24">
        <f>+[1]OCT!F50+[1]NOV!F50+[1]DIC!F50</f>
        <v>31457</v>
      </c>
      <c r="G50" s="24">
        <f>+[1]OCT!G50+[1]NOV!G50+[1]DIC!G50</f>
        <v>6329</v>
      </c>
      <c r="H50" s="24">
        <f>+[1]OCT!H50+[1]NOV!H50+[1]DIC!H50</f>
        <v>54358</v>
      </c>
      <c r="I50" s="24">
        <f>+[1]OCT!I50+[1]NOV!I50+[1]DIC!I50</f>
        <v>55478</v>
      </c>
      <c r="J50" s="24">
        <f>+[1]OCT!J50+[1]NOV!J50+[1]DIC!J50</f>
        <v>39875</v>
      </c>
      <c r="K50" s="24">
        <f>+[1]OCT!K50+[1]NOV!K50+[1]DIC!K50</f>
        <v>1983</v>
      </c>
      <c r="L50" s="24">
        <f>+[1]OCT!L50+[1]NOV!L50+[1]DIC!L50</f>
        <v>21753</v>
      </c>
      <c r="M50" s="24">
        <f>+[1]DIC!M50</f>
        <v>4728</v>
      </c>
      <c r="N50" s="25">
        <f t="shared" si="0"/>
        <v>2226660</v>
      </c>
      <c r="O50" s="26"/>
      <c r="P50" s="9"/>
    </row>
    <row r="51" spans="1:16">
      <c r="A51" s="6"/>
      <c r="C51" s="23" t="s">
        <v>66</v>
      </c>
      <c r="D51" s="24">
        <f>+[1]OCT!D51+[1]NOV!D51+[1]DIC!D51</f>
        <v>11927035</v>
      </c>
      <c r="E51" s="24">
        <f>+[1]OCT!E51+[1]NOV!E51+[1]DIC!E51</f>
        <v>10158958</v>
      </c>
      <c r="F51" s="24">
        <f>+[1]OCT!F51+[1]NOV!F51+[1]DIC!F51</f>
        <v>345535</v>
      </c>
      <c r="G51" s="24">
        <f>+[1]OCT!G51+[1]NOV!G51+[1]DIC!G51</f>
        <v>69519</v>
      </c>
      <c r="H51" s="24">
        <f>+[1]OCT!H51+[1]NOV!H51+[1]DIC!H51</f>
        <v>597074</v>
      </c>
      <c r="I51" s="24">
        <f>+[1]OCT!I51+[1]NOV!I51+[1]DIC!I51</f>
        <v>941388</v>
      </c>
      <c r="J51" s="24">
        <f>+[1]OCT!J51+[1]NOV!J51+[1]DIC!J51</f>
        <v>676614</v>
      </c>
      <c r="K51" s="24">
        <f>+[1]OCT!K51+[1]NOV!K51+[1]DIC!K51</f>
        <v>21789</v>
      </c>
      <c r="L51" s="24">
        <f>+[1]OCT!L51+[1]NOV!L51+[1]DIC!L51</f>
        <v>2160103</v>
      </c>
      <c r="M51" s="24">
        <f>+[1]DIC!M51</f>
        <v>51931</v>
      </c>
      <c r="N51" s="25">
        <f t="shared" si="0"/>
        <v>26949946</v>
      </c>
      <c r="O51" s="26"/>
      <c r="P51" s="9"/>
    </row>
    <row r="52" spans="1:16">
      <c r="A52" s="6"/>
      <c r="C52" s="23" t="s">
        <v>67</v>
      </c>
      <c r="D52" s="24">
        <f>+[1]OCT!D52+[1]NOV!D52+[1]DIC!D52</f>
        <v>718216</v>
      </c>
      <c r="E52" s="24">
        <f>+[1]OCT!E52+[1]NOV!E52+[1]DIC!E52</f>
        <v>611748</v>
      </c>
      <c r="F52" s="24">
        <f>+[1]OCT!F52+[1]NOV!F52+[1]DIC!F52</f>
        <v>20807</v>
      </c>
      <c r="G52" s="24">
        <f>+[1]OCT!G52+[1]NOV!G52+[1]DIC!G52</f>
        <v>4187</v>
      </c>
      <c r="H52" s="24">
        <f>+[1]OCT!H52+[1]NOV!H52+[1]DIC!H52</f>
        <v>35953</v>
      </c>
      <c r="I52" s="24">
        <f>+[1]OCT!I52+[1]NOV!I52+[1]DIC!I52</f>
        <v>31409</v>
      </c>
      <c r="J52" s="24">
        <f>+[1]OCT!J52+[1]NOV!J52+[1]DIC!J52</f>
        <v>22576</v>
      </c>
      <c r="K52" s="24">
        <f>+[1]OCT!K52+[1]NOV!K52+[1]DIC!K52</f>
        <v>1311</v>
      </c>
      <c r="L52" s="24">
        <f>+[1]OCT!L52+[1]NOV!L52+[1]DIC!L52</f>
        <v>0</v>
      </c>
      <c r="M52" s="24">
        <f>+[1]DIC!M52</f>
        <v>3127</v>
      </c>
      <c r="N52" s="25">
        <f t="shared" si="0"/>
        <v>1449334</v>
      </c>
      <c r="O52" s="26"/>
      <c r="P52" s="9"/>
    </row>
    <row r="53" spans="1:16">
      <c r="A53" s="6"/>
      <c r="C53" s="23" t="s">
        <v>68</v>
      </c>
      <c r="D53" s="24">
        <f>+[1]OCT!D53+[1]NOV!D53+[1]DIC!D53</f>
        <v>3324570</v>
      </c>
      <c r="E53" s="24">
        <f>+[1]OCT!E53+[1]NOV!E53+[1]DIC!E53</f>
        <v>2831732</v>
      </c>
      <c r="F53" s="24">
        <f>+[1]OCT!F53+[1]NOV!F53+[1]DIC!F53</f>
        <v>96315</v>
      </c>
      <c r="G53" s="24">
        <f>+[1]OCT!G53+[1]NOV!G53+[1]DIC!G53</f>
        <v>19378</v>
      </c>
      <c r="H53" s="24">
        <f>+[1]OCT!H53+[1]NOV!H53+[1]DIC!H53</f>
        <v>166430</v>
      </c>
      <c r="I53" s="24">
        <f>+[1]OCT!I53+[1]NOV!I53+[1]DIC!I53</f>
        <v>246958</v>
      </c>
      <c r="J53" s="24">
        <f>+[1]OCT!J53+[1]NOV!J53+[1]DIC!J53</f>
        <v>177500</v>
      </c>
      <c r="K53" s="24">
        <f>+[1]OCT!K53+[1]NOV!K53+[1]DIC!K53</f>
        <v>6075</v>
      </c>
      <c r="L53" s="24">
        <f>+[1]OCT!L53+[1]NOV!L53+[1]DIC!L53</f>
        <v>762274</v>
      </c>
      <c r="M53" s="24">
        <f>+[1]DIC!M53</f>
        <v>14475</v>
      </c>
      <c r="N53" s="25">
        <f t="shared" si="0"/>
        <v>7645707</v>
      </c>
      <c r="O53" s="26"/>
      <c r="P53" s="9"/>
    </row>
    <row r="54" spans="1:16">
      <c r="A54" s="6"/>
      <c r="C54" s="23" t="s">
        <v>69</v>
      </c>
      <c r="D54" s="24">
        <f>+[1]OCT!D54+[1]NOV!D54+[1]DIC!D54</f>
        <v>2300009</v>
      </c>
      <c r="E54" s="24">
        <f>+[1]OCT!E54+[1]NOV!E54+[1]DIC!E54</f>
        <v>1959052</v>
      </c>
      <c r="F54" s="24">
        <f>+[1]OCT!F54+[1]NOV!F54+[1]DIC!F54</f>
        <v>66632</v>
      </c>
      <c r="G54" s="24">
        <f>+[1]OCT!G54+[1]NOV!G54+[1]DIC!G54</f>
        <v>13406</v>
      </c>
      <c r="H54" s="24">
        <f>+[1]OCT!H54+[1]NOV!H54+[1]DIC!H54</f>
        <v>115140</v>
      </c>
      <c r="I54" s="24">
        <f>+[1]OCT!I54+[1]NOV!I54+[1]DIC!I54</f>
        <v>141425</v>
      </c>
      <c r="J54" s="24">
        <f>+[1]OCT!J54+[1]NOV!J54+[1]DIC!J54</f>
        <v>101647</v>
      </c>
      <c r="K54" s="24">
        <f>+[1]OCT!K54+[1]NOV!K54+[1]DIC!K54</f>
        <v>4203</v>
      </c>
      <c r="L54" s="24">
        <f>+[1]OCT!L54+[1]NOV!L54+[1]DIC!L54</f>
        <v>473401</v>
      </c>
      <c r="M54" s="24">
        <f>+[1]DIC!M54</f>
        <v>10014</v>
      </c>
      <c r="N54" s="25">
        <f t="shared" si="0"/>
        <v>5184929</v>
      </c>
      <c r="O54" s="26"/>
      <c r="P54" s="9"/>
    </row>
    <row r="55" spans="1:16">
      <c r="A55" s="6"/>
      <c r="C55" s="23" t="s">
        <v>70</v>
      </c>
      <c r="D55" s="24">
        <f>+[1]OCT!D55+[1]NOV!D55+[1]DIC!D55</f>
        <v>2285834</v>
      </c>
      <c r="E55" s="24">
        <f>+[1]OCT!E55+[1]NOV!E55+[1]DIC!E55</f>
        <v>1946980</v>
      </c>
      <c r="F55" s="24">
        <f>+[1]OCT!F55+[1]NOV!F55+[1]DIC!F55</f>
        <v>66222</v>
      </c>
      <c r="G55" s="24">
        <f>+[1]OCT!G55+[1]NOV!G55+[1]DIC!G55</f>
        <v>13323</v>
      </c>
      <c r="H55" s="24">
        <f>+[1]OCT!H55+[1]NOV!H55+[1]DIC!H55</f>
        <v>114431</v>
      </c>
      <c r="I55" s="24">
        <f>+[1]OCT!I55+[1]NOV!I55+[1]DIC!I55</f>
        <v>126883</v>
      </c>
      <c r="J55" s="24">
        <f>+[1]OCT!J55+[1]NOV!J55+[1]DIC!J55</f>
        <v>91196</v>
      </c>
      <c r="K55" s="24">
        <f>+[1]OCT!K55+[1]NOV!K55+[1]DIC!K55</f>
        <v>4176</v>
      </c>
      <c r="L55" s="24">
        <f>+[1]OCT!L55+[1]NOV!L55+[1]DIC!L55</f>
        <v>183665</v>
      </c>
      <c r="M55" s="24">
        <f>+[1]DIC!M55</f>
        <v>9953</v>
      </c>
      <c r="N55" s="25">
        <f t="shared" si="0"/>
        <v>4842663</v>
      </c>
      <c r="O55" s="26"/>
      <c r="P55" s="9"/>
    </row>
    <row r="56" spans="1:16">
      <c r="A56" s="6"/>
      <c r="C56" s="23" t="s">
        <v>71</v>
      </c>
      <c r="D56" s="24">
        <f>+[1]OCT!D56+[1]NOV!D56+[1]DIC!D56</f>
        <v>1764950</v>
      </c>
      <c r="E56" s="24">
        <f>+[1]OCT!E56+[1]NOV!E56+[1]DIC!E56</f>
        <v>1503312</v>
      </c>
      <c r="F56" s="24">
        <f>+[1]OCT!F56+[1]NOV!F56+[1]DIC!F56</f>
        <v>51132</v>
      </c>
      <c r="G56" s="24">
        <f>+[1]OCT!G56+[1]NOV!G56+[1]DIC!G56</f>
        <v>10288</v>
      </c>
      <c r="H56" s="24">
        <f>+[1]OCT!H56+[1]NOV!H56+[1]DIC!H56</f>
        <v>88355</v>
      </c>
      <c r="I56" s="24">
        <f>+[1]OCT!I56+[1]NOV!I56+[1]DIC!I56</f>
        <v>99462</v>
      </c>
      <c r="J56" s="24">
        <f>+[1]OCT!J56+[1]NOV!J56+[1]DIC!J56</f>
        <v>71487</v>
      </c>
      <c r="K56" s="24">
        <f>+[1]OCT!K56+[1]NOV!K56+[1]DIC!K56</f>
        <v>3225</v>
      </c>
      <c r="L56" s="24">
        <f>+[1]OCT!L56+[1]NOV!L56+[1]DIC!L56</f>
        <v>253360</v>
      </c>
      <c r="M56" s="24">
        <f>+[1]DIC!M56</f>
        <v>7685</v>
      </c>
      <c r="N56" s="25">
        <f t="shared" si="0"/>
        <v>3853256</v>
      </c>
      <c r="O56" s="26"/>
      <c r="P56" s="9"/>
    </row>
    <row r="57" spans="1:16">
      <c r="A57" s="6"/>
      <c r="C57" s="23" t="s">
        <v>72</v>
      </c>
      <c r="D57" s="24">
        <f>+[1]OCT!D57+[1]NOV!D57+[1]DIC!D57</f>
        <v>5591113</v>
      </c>
      <c r="E57" s="24">
        <f>+[1]OCT!E57+[1]NOV!E57+[1]DIC!E57</f>
        <v>4762279</v>
      </c>
      <c r="F57" s="24">
        <f>+[1]OCT!F57+[1]NOV!F57+[1]DIC!F57</f>
        <v>161978</v>
      </c>
      <c r="G57" s="24">
        <f>+[1]OCT!G57+[1]NOV!G57+[1]DIC!G57</f>
        <v>32589</v>
      </c>
      <c r="H57" s="24">
        <f>+[1]OCT!H57+[1]NOV!H57+[1]DIC!H57</f>
        <v>279895</v>
      </c>
      <c r="I57" s="24">
        <f>+[1]OCT!I57+[1]NOV!I57+[1]DIC!I57</f>
        <v>422354</v>
      </c>
      <c r="J57" s="24">
        <f>+[1]OCT!J57+[1]NOV!J57+[1]DIC!J57</f>
        <v>303562</v>
      </c>
      <c r="K57" s="24">
        <f>+[1]OCT!K57+[1]NOV!K57+[1]DIC!K57</f>
        <v>10215</v>
      </c>
      <c r="L57" s="24">
        <f>+[1]OCT!L57+[1]NOV!L57+[1]DIC!L57</f>
        <v>1100046</v>
      </c>
      <c r="M57" s="24">
        <f>+[1]DIC!M57</f>
        <v>24344</v>
      </c>
      <c r="N57" s="25">
        <f t="shared" si="0"/>
        <v>12688375</v>
      </c>
      <c r="O57" s="26"/>
      <c r="P57" s="9"/>
    </row>
    <row r="58" spans="1:16">
      <c r="A58" s="6"/>
      <c r="C58" s="23" t="s">
        <v>73</v>
      </c>
      <c r="D58" s="24">
        <f>+[1]OCT!D58+[1]NOV!D58+[1]DIC!D58</f>
        <v>3088563</v>
      </c>
      <c r="E58" s="24">
        <f>+[1]OCT!E58+[1]NOV!E58+[1]DIC!E58</f>
        <v>2630711</v>
      </c>
      <c r="F58" s="24">
        <f>+[1]OCT!F58+[1]NOV!F58+[1]DIC!F58</f>
        <v>89479</v>
      </c>
      <c r="G58" s="24">
        <f>+[1]OCT!G58+[1]NOV!G58+[1]DIC!G58</f>
        <v>18002</v>
      </c>
      <c r="H58" s="24">
        <f>+[1]OCT!H58+[1]NOV!H58+[1]DIC!H58</f>
        <v>154616</v>
      </c>
      <c r="I58" s="24">
        <f>+[1]OCT!I58+[1]NOV!I58+[1]DIC!I58</f>
        <v>259552</v>
      </c>
      <c r="J58" s="24">
        <f>+[1]OCT!J58+[1]NOV!J58+[1]DIC!J58</f>
        <v>186551</v>
      </c>
      <c r="K58" s="24">
        <f>+[1]OCT!K58+[1]NOV!K58+[1]DIC!K58</f>
        <v>5643</v>
      </c>
      <c r="L58" s="24">
        <f>+[1]OCT!L58+[1]NOV!L58+[1]DIC!L58</f>
        <v>0</v>
      </c>
      <c r="M58" s="24">
        <f>+[1]DIC!M58</f>
        <v>13448</v>
      </c>
      <c r="N58" s="25">
        <f t="shared" si="0"/>
        <v>6446565</v>
      </c>
      <c r="O58" s="26"/>
      <c r="P58" s="9"/>
    </row>
    <row r="59" spans="1:16">
      <c r="A59" s="6"/>
      <c r="C59" s="23" t="s">
        <v>74</v>
      </c>
      <c r="D59" s="24">
        <f>+[1]OCT!D59+[1]NOV!D59+[1]DIC!D59</f>
        <v>1107033</v>
      </c>
      <c r="E59" s="24">
        <f>+[1]OCT!E59+[1]NOV!E59+[1]DIC!E59</f>
        <v>942925</v>
      </c>
      <c r="F59" s="24">
        <f>+[1]OCT!F59+[1]NOV!F59+[1]DIC!F59</f>
        <v>32072</v>
      </c>
      <c r="G59" s="24">
        <f>+[1]OCT!G59+[1]NOV!G59+[1]DIC!G59</f>
        <v>6453</v>
      </c>
      <c r="H59" s="24">
        <f>+[1]OCT!H59+[1]NOV!H59+[1]DIC!H59</f>
        <v>55420</v>
      </c>
      <c r="I59" s="24">
        <f>+[1]OCT!I59+[1]NOV!I59+[1]DIC!I59</f>
        <v>57358</v>
      </c>
      <c r="J59" s="24">
        <f>+[1]OCT!J59+[1]NOV!J59+[1]DIC!J59</f>
        <v>41225</v>
      </c>
      <c r="K59" s="24">
        <f>+[1]OCT!K59+[1]NOV!K59+[1]DIC!K59</f>
        <v>2022</v>
      </c>
      <c r="L59" s="24">
        <f>+[1]OCT!L59+[1]NOV!L59+[1]DIC!L59</f>
        <v>0</v>
      </c>
      <c r="M59" s="24">
        <f>+[1]DIC!M59</f>
        <v>4820</v>
      </c>
      <c r="N59" s="25">
        <f t="shared" si="0"/>
        <v>2249328</v>
      </c>
      <c r="O59" s="26"/>
      <c r="P59" s="9"/>
    </row>
    <row r="60" spans="1:16">
      <c r="A60" s="6"/>
      <c r="C60" s="23" t="s">
        <v>75</v>
      </c>
      <c r="D60" s="24">
        <f>+[1]OCT!D60+[1]NOV!D60+[1]DIC!D60</f>
        <v>9865829</v>
      </c>
      <c r="E60" s="24">
        <f>+[1]OCT!E60+[1]NOV!E60+[1]DIC!E60</f>
        <v>8403307</v>
      </c>
      <c r="F60" s="24">
        <f>+[1]OCT!F60+[1]NOV!F60+[1]DIC!F60</f>
        <v>285821</v>
      </c>
      <c r="G60" s="24">
        <f>+[1]OCT!G60+[1]NOV!G60+[1]DIC!G60</f>
        <v>57505</v>
      </c>
      <c r="H60" s="24">
        <f>+[1]OCT!H60+[1]NOV!H60+[1]DIC!H60</f>
        <v>493887</v>
      </c>
      <c r="I60" s="24">
        <f>+[1]OCT!I60+[1]NOV!I60+[1]DIC!I60</f>
        <v>580131</v>
      </c>
      <c r="J60" s="24">
        <f>+[1]OCT!J60+[1]NOV!J60+[1]DIC!J60</f>
        <v>416964</v>
      </c>
      <c r="K60" s="24">
        <f>+[1]OCT!K60+[1]NOV!K60+[1]DIC!K60</f>
        <v>18024</v>
      </c>
      <c r="L60" s="24">
        <f>+[1]OCT!L60+[1]NOV!L60+[1]DIC!L60</f>
        <v>1263267</v>
      </c>
      <c r="M60" s="24">
        <f>+[1]DIC!M60</f>
        <v>42956</v>
      </c>
      <c r="N60" s="25">
        <f t="shared" si="0"/>
        <v>21427691</v>
      </c>
      <c r="O60" s="26"/>
      <c r="P60" s="9"/>
    </row>
    <row r="61" spans="1:16">
      <c r="A61" s="6"/>
      <c r="C61" s="23" t="s">
        <v>76</v>
      </c>
      <c r="D61" s="24">
        <f>+[1]OCT!D61+[1]NOV!D61+[1]DIC!D61</f>
        <v>2001699</v>
      </c>
      <c r="E61" s="24">
        <f>+[1]OCT!E61+[1]NOV!E61+[1]DIC!E61</f>
        <v>1704965</v>
      </c>
      <c r="F61" s="24">
        <f>+[1]OCT!F61+[1]NOV!F61+[1]DIC!F61</f>
        <v>57990</v>
      </c>
      <c r="G61" s="24">
        <f>+[1]OCT!G61+[1]NOV!G61+[1]DIC!G61</f>
        <v>11667</v>
      </c>
      <c r="H61" s="24">
        <f>+[1]OCT!H61+[1]NOV!H61+[1]DIC!H61</f>
        <v>100205</v>
      </c>
      <c r="I61" s="24">
        <f>+[1]OCT!I61+[1]NOV!I61+[1]DIC!I61</f>
        <v>151503</v>
      </c>
      <c r="J61" s="24">
        <f>+[1]OCT!J61+[1]NOV!J61+[1]DIC!J61</f>
        <v>108891</v>
      </c>
      <c r="K61" s="24">
        <f>+[1]OCT!K61+[1]NOV!K61+[1]DIC!K61</f>
        <v>3657</v>
      </c>
      <c r="L61" s="24">
        <f>+[1]OCT!L61+[1]NOV!L61+[1]DIC!L61</f>
        <v>0</v>
      </c>
      <c r="M61" s="24">
        <f>+[1]DIC!M61</f>
        <v>8715</v>
      </c>
      <c r="N61" s="25">
        <f t="shared" si="0"/>
        <v>4149292</v>
      </c>
      <c r="P61" s="9"/>
    </row>
    <row r="62" spans="1:16">
      <c r="A62" s="6"/>
      <c r="C62" s="23" t="s">
        <v>77</v>
      </c>
      <c r="D62" s="24">
        <f>+[1]OCT!D62+[1]NOV!D62+[1]DIC!D62</f>
        <v>8703170</v>
      </c>
      <c r="E62" s="24">
        <f>+[1]OCT!E62+[1]NOV!E62+[1]DIC!E62</f>
        <v>7413003</v>
      </c>
      <c r="F62" s="24">
        <f>+[1]OCT!F62+[1]NOV!F62+[1]DIC!F62</f>
        <v>252137</v>
      </c>
      <c r="G62" s="24">
        <f>+[1]OCT!G62+[1]NOV!G62+[1]DIC!G62</f>
        <v>50728</v>
      </c>
      <c r="H62" s="24">
        <f>+[1]OCT!H62+[1]NOV!H62+[1]DIC!H62</f>
        <v>435683</v>
      </c>
      <c r="I62" s="24">
        <f>+[1]OCT!I62+[1]NOV!I62+[1]DIC!I62</f>
        <v>583777</v>
      </c>
      <c r="J62" s="24">
        <f>+[1]OCT!J62+[1]NOV!J62+[1]DIC!J62</f>
        <v>419585</v>
      </c>
      <c r="K62" s="24">
        <f>+[1]OCT!K62+[1]NOV!K62+[1]DIC!K62</f>
        <v>15900</v>
      </c>
      <c r="L62" s="24">
        <f>+[1]OCT!L62+[1]NOV!L62+[1]DIC!L62</f>
        <v>221470</v>
      </c>
      <c r="M62" s="24">
        <f>+[1]DIC!M62</f>
        <v>37894</v>
      </c>
      <c r="N62" s="25">
        <f t="shared" si="0"/>
        <v>18133347</v>
      </c>
      <c r="P62" s="9"/>
    </row>
    <row r="63" spans="1:16">
      <c r="A63" s="6"/>
      <c r="C63" s="23" t="s">
        <v>78</v>
      </c>
      <c r="D63" s="24">
        <f>+[1]OCT!D63+[1]NOV!D63+[1]DIC!D63</f>
        <v>3554717</v>
      </c>
      <c r="E63" s="24">
        <f>+[1]OCT!E63+[1]NOV!E63+[1]DIC!E63</f>
        <v>3027762</v>
      </c>
      <c r="F63" s="24">
        <f>+[1]OCT!F63+[1]NOV!F63+[1]DIC!F63</f>
        <v>102983</v>
      </c>
      <c r="G63" s="24">
        <f>+[1]OCT!G63+[1]NOV!G63+[1]DIC!G63</f>
        <v>20720</v>
      </c>
      <c r="H63" s="24">
        <f>+[1]OCT!H63+[1]NOV!H63+[1]DIC!H63</f>
        <v>177951</v>
      </c>
      <c r="I63" s="24">
        <f>+[1]OCT!I63+[1]NOV!I63+[1]DIC!I63</f>
        <v>285338</v>
      </c>
      <c r="J63" s="24">
        <f>+[1]OCT!J63+[1]NOV!J63+[1]DIC!J63</f>
        <v>205085</v>
      </c>
      <c r="K63" s="24">
        <f>+[1]OCT!K63+[1]NOV!K63+[1]DIC!K63</f>
        <v>6495</v>
      </c>
      <c r="L63" s="24">
        <f>+[1]OCT!L63+[1]NOV!L63+[1]DIC!L63</f>
        <v>0</v>
      </c>
      <c r="M63" s="24">
        <f>+[1]DIC!M63</f>
        <v>15477</v>
      </c>
      <c r="N63" s="25">
        <f t="shared" si="0"/>
        <v>7396528</v>
      </c>
      <c r="P63" s="9"/>
    </row>
    <row r="64" spans="1:16">
      <c r="A64" s="6"/>
      <c r="C64" s="23" t="s">
        <v>79</v>
      </c>
      <c r="D64" s="24">
        <f>+[1]OCT!D64+[1]NOV!D64+[1]DIC!D64</f>
        <v>2529098</v>
      </c>
      <c r="E64" s="24">
        <f>+[1]OCT!E64+[1]NOV!E64+[1]DIC!E64</f>
        <v>2154182</v>
      </c>
      <c r="F64" s="24">
        <f>+[1]OCT!F64+[1]NOV!F64+[1]DIC!F64</f>
        <v>73270</v>
      </c>
      <c r="G64" s="24">
        <f>+[1]OCT!G64+[1]NOV!G64+[1]DIC!G64</f>
        <v>14741</v>
      </c>
      <c r="H64" s="24">
        <f>+[1]OCT!H64+[1]NOV!H64+[1]DIC!H64</f>
        <v>126607</v>
      </c>
      <c r="I64" s="24">
        <f>+[1]OCT!I64+[1]NOV!I64+[1]DIC!I64</f>
        <v>200969</v>
      </c>
      <c r="J64" s="24">
        <f>+[1]OCT!J64+[1]NOV!J64+[1]DIC!J64</f>
        <v>144444</v>
      </c>
      <c r="K64" s="24">
        <f>+[1]OCT!K64+[1]NOV!K64+[1]DIC!K64</f>
        <v>4620</v>
      </c>
      <c r="L64" s="24">
        <f>+[1]OCT!L64+[1]NOV!L64+[1]DIC!L64</f>
        <v>0</v>
      </c>
      <c r="M64" s="24">
        <f>+[1]DIC!M64</f>
        <v>11012</v>
      </c>
      <c r="N64" s="25">
        <f t="shared" si="0"/>
        <v>5258943</v>
      </c>
      <c r="P64" s="9"/>
    </row>
    <row r="65" spans="1:16">
      <c r="A65" s="6"/>
      <c r="C65" s="23" t="s">
        <v>80</v>
      </c>
      <c r="D65" s="24">
        <f>+[1]OCT!D65+[1]NOV!D65+[1]DIC!D65</f>
        <v>3538110</v>
      </c>
      <c r="E65" s="24">
        <f>+[1]OCT!E65+[1]NOV!E65+[1]DIC!E65</f>
        <v>3013616</v>
      </c>
      <c r="F65" s="24">
        <f>+[1]OCT!F65+[1]NOV!F65+[1]DIC!F65</f>
        <v>102502</v>
      </c>
      <c r="G65" s="24">
        <f>+[1]OCT!G65+[1]NOV!G65+[1]DIC!G65</f>
        <v>20622</v>
      </c>
      <c r="H65" s="24">
        <f>+[1]OCT!H65+[1]NOV!H65+[1]DIC!H65</f>
        <v>177119</v>
      </c>
      <c r="I65" s="24">
        <f>+[1]OCT!I65+[1]NOV!I65+[1]DIC!I65</f>
        <v>285156</v>
      </c>
      <c r="J65" s="24">
        <f>+[1]OCT!J65+[1]NOV!J65+[1]DIC!J65</f>
        <v>204953</v>
      </c>
      <c r="K65" s="24">
        <f>+[1]OCT!K65+[1]NOV!K65+[1]DIC!K65</f>
        <v>6465</v>
      </c>
      <c r="L65" s="24">
        <f>+[1]OCT!L65+[1]NOV!L65+[1]DIC!L65</f>
        <v>0</v>
      </c>
      <c r="M65" s="24">
        <f>+[1]DIC!M65</f>
        <v>15405</v>
      </c>
      <c r="N65" s="25">
        <f t="shared" si="0"/>
        <v>7363948</v>
      </c>
      <c r="P65" s="9"/>
    </row>
    <row r="66" spans="1:16">
      <c r="A66" s="6"/>
      <c r="C66" s="23" t="s">
        <v>81</v>
      </c>
      <c r="D66" s="24">
        <f>+[1]OCT!D66+[1]NOV!D66+[1]DIC!D66</f>
        <v>6482158</v>
      </c>
      <c r="E66" s="24">
        <f>+[1]OCT!E66+[1]NOV!E66+[1]DIC!E66</f>
        <v>5521234</v>
      </c>
      <c r="F66" s="24">
        <f>+[1]OCT!F66+[1]NOV!F66+[1]DIC!F66</f>
        <v>187792</v>
      </c>
      <c r="G66" s="24">
        <f>+[1]OCT!G66+[1]NOV!G66+[1]DIC!G66</f>
        <v>37783</v>
      </c>
      <c r="H66" s="24">
        <f>+[1]OCT!H66+[1]NOV!H66+[1]DIC!H66</f>
        <v>324499</v>
      </c>
      <c r="I66" s="24">
        <f>+[1]OCT!I66+[1]NOV!I66+[1]DIC!I66</f>
        <v>463424</v>
      </c>
      <c r="J66" s="24">
        <f>+[1]OCT!J66+[1]NOV!J66+[1]DIC!J66</f>
        <v>333082</v>
      </c>
      <c r="K66" s="24">
        <f>+[1]OCT!K66+[1]NOV!K66+[1]DIC!K66</f>
        <v>11841</v>
      </c>
      <c r="L66" s="24">
        <f>+[1]OCT!L66+[1]NOV!L66+[1]DIC!L66</f>
        <v>0</v>
      </c>
      <c r="M66" s="24">
        <f>+[1]DIC!M66</f>
        <v>28223</v>
      </c>
      <c r="N66" s="25">
        <f t="shared" si="0"/>
        <v>13390036</v>
      </c>
      <c r="P66" s="9"/>
    </row>
    <row r="67" spans="1:16" ht="13.5" thickBot="1">
      <c r="A67" s="6"/>
      <c r="C67" s="23" t="s">
        <v>82</v>
      </c>
      <c r="D67" s="24">
        <f>+[1]OCT!D67+[1]NOV!D67+[1]DIC!D67</f>
        <v>26092352</v>
      </c>
      <c r="E67" s="24">
        <f>+[1]OCT!E67+[1]NOV!E67+[1]DIC!E67</f>
        <v>22224390</v>
      </c>
      <c r="F67" s="24">
        <f>+[1]OCT!F67+[1]NOV!F67+[1]DIC!F67</f>
        <v>755912</v>
      </c>
      <c r="G67" s="24">
        <f>+[1]OCT!G67+[1]NOV!G67+[1]DIC!G67</f>
        <v>152072</v>
      </c>
      <c r="H67" s="24">
        <f>+[1]OCT!H67+[1]NOV!H67+[1]DIC!H67</f>
        <v>1306190</v>
      </c>
      <c r="I67" s="24">
        <f>+[1]OCT!I67+[1]NOV!I67+[1]DIC!I67</f>
        <v>2123820</v>
      </c>
      <c r="J67" s="24">
        <f>+[1]OCT!J67+[1]NOV!J67+[1]DIC!J67</f>
        <v>1526465</v>
      </c>
      <c r="K67" s="24">
        <f>+[1]OCT!K67+[1]NOV!K67+[1]DIC!K67</f>
        <v>47679</v>
      </c>
      <c r="L67" s="24">
        <f>+[1]OCT!L67+[1]NOV!L67+[1]DIC!L67</f>
        <v>6585516</v>
      </c>
      <c r="M67" s="24">
        <f>+[1]DIC!M67</f>
        <v>113608</v>
      </c>
      <c r="N67" s="25">
        <f t="shared" si="0"/>
        <v>60928004</v>
      </c>
      <c r="P67" s="9"/>
    </row>
    <row r="68" spans="1:16" ht="15.75" customHeight="1">
      <c r="A68" s="6"/>
      <c r="C68" s="27" t="s">
        <v>83</v>
      </c>
      <c r="D68" s="28">
        <f>SUM(D10:D67)</f>
        <v>315857436</v>
      </c>
      <c r="E68" s="28">
        <f t="shared" ref="E68:M68" si="1">SUM(E10:E67)</f>
        <v>269034369</v>
      </c>
      <c r="F68" s="28">
        <f t="shared" si="1"/>
        <v>9150611</v>
      </c>
      <c r="G68" s="28">
        <f>SUM(G10:G67)</f>
        <v>1841016</v>
      </c>
      <c r="H68" s="28">
        <f>SUM(H10:H67)</f>
        <v>15811961</v>
      </c>
      <c r="I68" s="28">
        <f t="shared" si="1"/>
        <v>23829588</v>
      </c>
      <c r="J68" s="28">
        <f t="shared" si="1"/>
        <v>17127271</v>
      </c>
      <c r="K68" s="28">
        <f t="shared" si="1"/>
        <v>577047</v>
      </c>
      <c r="L68" s="28">
        <f t="shared" si="1"/>
        <v>31480982</v>
      </c>
      <c r="M68" s="28">
        <f t="shared" si="1"/>
        <v>1375252</v>
      </c>
      <c r="N68" s="28">
        <f>SUM(N10:N67)</f>
        <v>686085533</v>
      </c>
      <c r="P68" s="9"/>
    </row>
    <row r="69" spans="1:16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30"/>
      <c r="O69" s="5" t="s">
        <v>14</v>
      </c>
      <c r="P69" s="9"/>
    </row>
    <row r="70" spans="1:16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N70" s="31"/>
      <c r="P70" s="9"/>
    </row>
    <row r="71" spans="1:16" ht="16.5" customHeight="1">
      <c r="A71" s="6"/>
      <c r="C71" s="33"/>
      <c r="D71" s="34"/>
      <c r="E71" s="34"/>
      <c r="F71" s="5"/>
      <c r="G71" s="34"/>
      <c r="H71" s="34"/>
      <c r="I71" s="34"/>
      <c r="J71" s="34"/>
      <c r="K71" s="34"/>
      <c r="L71" s="34"/>
      <c r="M71" s="34"/>
      <c r="N71" s="34"/>
      <c r="O71" s="33"/>
      <c r="P71" s="9"/>
    </row>
    <row r="72" spans="1:16" ht="16.5" customHeight="1">
      <c r="A72" s="6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3"/>
      <c r="P72" s="9"/>
    </row>
    <row r="73" spans="1:16" ht="7.5" customHeight="1" thickBot="1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</row>
    <row r="74" spans="1:16" ht="13.5" thickTop="1">
      <c r="A74" s="33"/>
      <c r="B74" s="33"/>
      <c r="N74" s="39"/>
    </row>
    <row r="75" spans="1:16">
      <c r="A75" s="33"/>
      <c r="B75" s="33"/>
    </row>
    <row r="76" spans="1:16">
      <c r="A76" s="33"/>
      <c r="B76" s="33"/>
      <c r="N76" s="40"/>
    </row>
    <row r="77" spans="1:16">
      <c r="A77" s="33"/>
      <c r="B77" s="33"/>
    </row>
    <row r="78" spans="1:16">
      <c r="A78" s="33"/>
      <c r="B78" s="33"/>
    </row>
    <row r="79" spans="1:16">
      <c r="A79" s="33"/>
      <c r="B79" s="33"/>
    </row>
    <row r="80" spans="1:16">
      <c r="A80" s="33"/>
      <c r="B80" s="33"/>
    </row>
    <row r="81" spans="1:2">
      <c r="A81" s="33"/>
      <c r="B81" s="33"/>
    </row>
    <row r="82" spans="1:2">
      <c r="A82" s="33"/>
      <c r="B82" s="33"/>
    </row>
    <row r="83" spans="1:2">
      <c r="A83" s="33"/>
      <c r="B83" s="33"/>
    </row>
    <row r="84" spans="1:2">
      <c r="A84" s="33"/>
      <c r="B84" s="33"/>
    </row>
    <row r="85" spans="1:2">
      <c r="A85" s="33"/>
      <c r="B85" s="33"/>
    </row>
    <row r="86" spans="1:2">
      <c r="A86" s="33"/>
      <c r="B86" s="33"/>
    </row>
    <row r="87" spans="1:2">
      <c r="A87" s="33"/>
      <c r="B87" s="33"/>
    </row>
    <row r="88" spans="1:2">
      <c r="A88" s="33"/>
      <c r="B88" s="33"/>
    </row>
    <row r="89" spans="1:2">
      <c r="A89" s="33"/>
      <c r="B89" s="33"/>
    </row>
    <row r="90" spans="1:2">
      <c r="A90" s="33"/>
      <c r="B90" s="33"/>
    </row>
    <row r="91" spans="1:2">
      <c r="A91" s="33"/>
      <c r="B91" s="33"/>
    </row>
    <row r="92" spans="1:2">
      <c r="A92" s="33"/>
      <c r="B92" s="33"/>
    </row>
    <row r="93" spans="1:2">
      <c r="A93" s="33"/>
      <c r="B93" s="33"/>
    </row>
    <row r="94" spans="1:2">
      <c r="A94" s="33"/>
      <c r="B94" s="33"/>
    </row>
    <row r="95" spans="1:2">
      <c r="A95" s="33"/>
      <c r="B95" s="33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9685039370078741" right="0.23622047244094491" top="0.27559055118110237" bottom="0.19685039370078741" header="0" footer="0"/>
  <pageSetup scale="58" orientation="landscape" horizontalDpi="300" verticalDpi="300" r:id="rId1"/>
  <headerFooter alignWithMargins="0">
    <oddFooter>FEDERACION.xls&amp;RPágina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view="pageBreakPreview" topLeftCell="F1" zoomScale="75" zoomScaleNormal="100" workbookViewId="0">
      <selection activeCell="C6" sqref="C6:O69"/>
    </sheetView>
  </sheetViews>
  <sheetFormatPr baseColWidth="10" defaultRowHeight="12.75"/>
  <cols>
    <col min="1" max="1" width="1.140625" style="45" customWidth="1"/>
    <col min="2" max="2" width="3.85546875" style="45" customWidth="1"/>
    <col min="3" max="3" width="33" style="45" customWidth="1"/>
    <col min="4" max="4" width="19.85546875" style="81" customWidth="1"/>
    <col min="5" max="5" width="19.28515625" style="45" customWidth="1"/>
    <col min="6" max="7" width="19.140625" style="81" customWidth="1"/>
    <col min="8" max="8" width="19" style="81" customWidth="1"/>
    <col min="9" max="9" width="18.7109375" style="81" customWidth="1"/>
    <col min="10" max="10" width="19" style="81" customWidth="1"/>
    <col min="11" max="14" width="18.85546875" style="81" customWidth="1"/>
    <col min="15" max="15" width="20.42578125" style="81" customWidth="1"/>
    <col min="16" max="16" width="4" style="45" customWidth="1"/>
    <col min="17" max="17" width="1.28515625" style="45" customWidth="1"/>
    <col min="18" max="18" width="21.7109375" style="45" customWidth="1"/>
    <col min="19" max="257" width="11.42578125" style="45"/>
    <col min="258" max="258" width="1.140625" style="45" customWidth="1"/>
    <col min="259" max="259" width="3.85546875" style="45" customWidth="1"/>
    <col min="260" max="260" width="33" style="45" customWidth="1"/>
    <col min="261" max="261" width="19.85546875" style="45" customWidth="1"/>
    <col min="262" max="262" width="19.28515625" style="45" customWidth="1"/>
    <col min="263" max="264" width="19.140625" style="45" customWidth="1"/>
    <col min="265" max="265" width="19" style="45" customWidth="1"/>
    <col min="266" max="266" width="18.7109375" style="45" customWidth="1"/>
    <col min="267" max="267" width="19" style="45" customWidth="1"/>
    <col min="268" max="270" width="18.85546875" style="45" customWidth="1"/>
    <col min="271" max="271" width="20.42578125" style="45" customWidth="1"/>
    <col min="272" max="272" width="4" style="45" customWidth="1"/>
    <col min="273" max="273" width="1.28515625" style="45" customWidth="1"/>
    <col min="274" max="513" width="11.42578125" style="45"/>
    <col min="514" max="514" width="1.140625" style="45" customWidth="1"/>
    <col min="515" max="515" width="3.85546875" style="45" customWidth="1"/>
    <col min="516" max="516" width="33" style="45" customWidth="1"/>
    <col min="517" max="517" width="19.85546875" style="45" customWidth="1"/>
    <col min="518" max="518" width="19.28515625" style="45" customWidth="1"/>
    <col min="519" max="520" width="19.140625" style="45" customWidth="1"/>
    <col min="521" max="521" width="19" style="45" customWidth="1"/>
    <col min="522" max="522" width="18.7109375" style="45" customWidth="1"/>
    <col min="523" max="523" width="19" style="45" customWidth="1"/>
    <col min="524" max="526" width="18.85546875" style="45" customWidth="1"/>
    <col min="527" max="527" width="20.42578125" style="45" customWidth="1"/>
    <col min="528" max="528" width="4" style="45" customWidth="1"/>
    <col min="529" max="529" width="1.28515625" style="45" customWidth="1"/>
    <col min="530" max="769" width="11.42578125" style="45"/>
    <col min="770" max="770" width="1.140625" style="45" customWidth="1"/>
    <col min="771" max="771" width="3.85546875" style="45" customWidth="1"/>
    <col min="772" max="772" width="33" style="45" customWidth="1"/>
    <col min="773" max="773" width="19.85546875" style="45" customWidth="1"/>
    <col min="774" max="774" width="19.28515625" style="45" customWidth="1"/>
    <col min="775" max="776" width="19.140625" style="45" customWidth="1"/>
    <col min="777" max="777" width="19" style="45" customWidth="1"/>
    <col min="778" max="778" width="18.7109375" style="45" customWidth="1"/>
    <col min="779" max="779" width="19" style="45" customWidth="1"/>
    <col min="780" max="782" width="18.85546875" style="45" customWidth="1"/>
    <col min="783" max="783" width="20.42578125" style="45" customWidth="1"/>
    <col min="784" max="784" width="4" style="45" customWidth="1"/>
    <col min="785" max="785" width="1.28515625" style="45" customWidth="1"/>
    <col min="786" max="1025" width="11.42578125" style="45"/>
    <col min="1026" max="1026" width="1.140625" style="45" customWidth="1"/>
    <col min="1027" max="1027" width="3.85546875" style="45" customWidth="1"/>
    <col min="1028" max="1028" width="33" style="45" customWidth="1"/>
    <col min="1029" max="1029" width="19.85546875" style="45" customWidth="1"/>
    <col min="1030" max="1030" width="19.28515625" style="45" customWidth="1"/>
    <col min="1031" max="1032" width="19.140625" style="45" customWidth="1"/>
    <col min="1033" max="1033" width="19" style="45" customWidth="1"/>
    <col min="1034" max="1034" width="18.7109375" style="45" customWidth="1"/>
    <col min="1035" max="1035" width="19" style="45" customWidth="1"/>
    <col min="1036" max="1038" width="18.85546875" style="45" customWidth="1"/>
    <col min="1039" max="1039" width="20.42578125" style="45" customWidth="1"/>
    <col min="1040" max="1040" width="4" style="45" customWidth="1"/>
    <col min="1041" max="1041" width="1.28515625" style="45" customWidth="1"/>
    <col min="1042" max="1281" width="11.42578125" style="45"/>
    <col min="1282" max="1282" width="1.140625" style="45" customWidth="1"/>
    <col min="1283" max="1283" width="3.85546875" style="45" customWidth="1"/>
    <col min="1284" max="1284" width="33" style="45" customWidth="1"/>
    <col min="1285" max="1285" width="19.85546875" style="45" customWidth="1"/>
    <col min="1286" max="1286" width="19.28515625" style="45" customWidth="1"/>
    <col min="1287" max="1288" width="19.140625" style="45" customWidth="1"/>
    <col min="1289" max="1289" width="19" style="45" customWidth="1"/>
    <col min="1290" max="1290" width="18.7109375" style="45" customWidth="1"/>
    <col min="1291" max="1291" width="19" style="45" customWidth="1"/>
    <col min="1292" max="1294" width="18.85546875" style="45" customWidth="1"/>
    <col min="1295" max="1295" width="20.42578125" style="45" customWidth="1"/>
    <col min="1296" max="1296" width="4" style="45" customWidth="1"/>
    <col min="1297" max="1297" width="1.28515625" style="45" customWidth="1"/>
    <col min="1298" max="1537" width="11.42578125" style="45"/>
    <col min="1538" max="1538" width="1.140625" style="45" customWidth="1"/>
    <col min="1539" max="1539" width="3.85546875" style="45" customWidth="1"/>
    <col min="1540" max="1540" width="33" style="45" customWidth="1"/>
    <col min="1541" max="1541" width="19.85546875" style="45" customWidth="1"/>
    <col min="1542" max="1542" width="19.28515625" style="45" customWidth="1"/>
    <col min="1543" max="1544" width="19.140625" style="45" customWidth="1"/>
    <col min="1545" max="1545" width="19" style="45" customWidth="1"/>
    <col min="1546" max="1546" width="18.7109375" style="45" customWidth="1"/>
    <col min="1547" max="1547" width="19" style="45" customWidth="1"/>
    <col min="1548" max="1550" width="18.85546875" style="45" customWidth="1"/>
    <col min="1551" max="1551" width="20.42578125" style="45" customWidth="1"/>
    <col min="1552" max="1552" width="4" style="45" customWidth="1"/>
    <col min="1553" max="1553" width="1.28515625" style="45" customWidth="1"/>
    <col min="1554" max="1793" width="11.42578125" style="45"/>
    <col min="1794" max="1794" width="1.140625" style="45" customWidth="1"/>
    <col min="1795" max="1795" width="3.85546875" style="45" customWidth="1"/>
    <col min="1796" max="1796" width="33" style="45" customWidth="1"/>
    <col min="1797" max="1797" width="19.85546875" style="45" customWidth="1"/>
    <col min="1798" max="1798" width="19.28515625" style="45" customWidth="1"/>
    <col min="1799" max="1800" width="19.140625" style="45" customWidth="1"/>
    <col min="1801" max="1801" width="19" style="45" customWidth="1"/>
    <col min="1802" max="1802" width="18.7109375" style="45" customWidth="1"/>
    <col min="1803" max="1803" width="19" style="45" customWidth="1"/>
    <col min="1804" max="1806" width="18.85546875" style="45" customWidth="1"/>
    <col min="1807" max="1807" width="20.42578125" style="45" customWidth="1"/>
    <col min="1808" max="1808" width="4" style="45" customWidth="1"/>
    <col min="1809" max="1809" width="1.28515625" style="45" customWidth="1"/>
    <col min="1810" max="2049" width="11.42578125" style="45"/>
    <col min="2050" max="2050" width="1.140625" style="45" customWidth="1"/>
    <col min="2051" max="2051" width="3.85546875" style="45" customWidth="1"/>
    <col min="2052" max="2052" width="33" style="45" customWidth="1"/>
    <col min="2053" max="2053" width="19.85546875" style="45" customWidth="1"/>
    <col min="2054" max="2054" width="19.28515625" style="45" customWidth="1"/>
    <col min="2055" max="2056" width="19.140625" style="45" customWidth="1"/>
    <col min="2057" max="2057" width="19" style="45" customWidth="1"/>
    <col min="2058" max="2058" width="18.7109375" style="45" customWidth="1"/>
    <col min="2059" max="2059" width="19" style="45" customWidth="1"/>
    <col min="2060" max="2062" width="18.85546875" style="45" customWidth="1"/>
    <col min="2063" max="2063" width="20.42578125" style="45" customWidth="1"/>
    <col min="2064" max="2064" width="4" style="45" customWidth="1"/>
    <col min="2065" max="2065" width="1.28515625" style="45" customWidth="1"/>
    <col min="2066" max="2305" width="11.42578125" style="45"/>
    <col min="2306" max="2306" width="1.140625" style="45" customWidth="1"/>
    <col min="2307" max="2307" width="3.85546875" style="45" customWidth="1"/>
    <col min="2308" max="2308" width="33" style="45" customWidth="1"/>
    <col min="2309" max="2309" width="19.85546875" style="45" customWidth="1"/>
    <col min="2310" max="2310" width="19.28515625" style="45" customWidth="1"/>
    <col min="2311" max="2312" width="19.140625" style="45" customWidth="1"/>
    <col min="2313" max="2313" width="19" style="45" customWidth="1"/>
    <col min="2314" max="2314" width="18.7109375" style="45" customWidth="1"/>
    <col min="2315" max="2315" width="19" style="45" customWidth="1"/>
    <col min="2316" max="2318" width="18.85546875" style="45" customWidth="1"/>
    <col min="2319" max="2319" width="20.42578125" style="45" customWidth="1"/>
    <col min="2320" max="2320" width="4" style="45" customWidth="1"/>
    <col min="2321" max="2321" width="1.28515625" style="45" customWidth="1"/>
    <col min="2322" max="2561" width="11.42578125" style="45"/>
    <col min="2562" max="2562" width="1.140625" style="45" customWidth="1"/>
    <col min="2563" max="2563" width="3.85546875" style="45" customWidth="1"/>
    <col min="2564" max="2564" width="33" style="45" customWidth="1"/>
    <col min="2565" max="2565" width="19.85546875" style="45" customWidth="1"/>
    <col min="2566" max="2566" width="19.28515625" style="45" customWidth="1"/>
    <col min="2567" max="2568" width="19.140625" style="45" customWidth="1"/>
    <col min="2569" max="2569" width="19" style="45" customWidth="1"/>
    <col min="2570" max="2570" width="18.7109375" style="45" customWidth="1"/>
    <col min="2571" max="2571" width="19" style="45" customWidth="1"/>
    <col min="2572" max="2574" width="18.85546875" style="45" customWidth="1"/>
    <col min="2575" max="2575" width="20.42578125" style="45" customWidth="1"/>
    <col min="2576" max="2576" width="4" style="45" customWidth="1"/>
    <col min="2577" max="2577" width="1.28515625" style="45" customWidth="1"/>
    <col min="2578" max="2817" width="11.42578125" style="45"/>
    <col min="2818" max="2818" width="1.140625" style="45" customWidth="1"/>
    <col min="2819" max="2819" width="3.85546875" style="45" customWidth="1"/>
    <col min="2820" max="2820" width="33" style="45" customWidth="1"/>
    <col min="2821" max="2821" width="19.85546875" style="45" customWidth="1"/>
    <col min="2822" max="2822" width="19.28515625" style="45" customWidth="1"/>
    <col min="2823" max="2824" width="19.140625" style="45" customWidth="1"/>
    <col min="2825" max="2825" width="19" style="45" customWidth="1"/>
    <col min="2826" max="2826" width="18.7109375" style="45" customWidth="1"/>
    <col min="2827" max="2827" width="19" style="45" customWidth="1"/>
    <col min="2828" max="2830" width="18.85546875" style="45" customWidth="1"/>
    <col min="2831" max="2831" width="20.42578125" style="45" customWidth="1"/>
    <col min="2832" max="2832" width="4" style="45" customWidth="1"/>
    <col min="2833" max="2833" width="1.28515625" style="45" customWidth="1"/>
    <col min="2834" max="3073" width="11.42578125" style="45"/>
    <col min="3074" max="3074" width="1.140625" style="45" customWidth="1"/>
    <col min="3075" max="3075" width="3.85546875" style="45" customWidth="1"/>
    <col min="3076" max="3076" width="33" style="45" customWidth="1"/>
    <col min="3077" max="3077" width="19.85546875" style="45" customWidth="1"/>
    <col min="3078" max="3078" width="19.28515625" style="45" customWidth="1"/>
    <col min="3079" max="3080" width="19.140625" style="45" customWidth="1"/>
    <col min="3081" max="3081" width="19" style="45" customWidth="1"/>
    <col min="3082" max="3082" width="18.7109375" style="45" customWidth="1"/>
    <col min="3083" max="3083" width="19" style="45" customWidth="1"/>
    <col min="3084" max="3086" width="18.85546875" style="45" customWidth="1"/>
    <col min="3087" max="3087" width="20.42578125" style="45" customWidth="1"/>
    <col min="3088" max="3088" width="4" style="45" customWidth="1"/>
    <col min="3089" max="3089" width="1.28515625" style="45" customWidth="1"/>
    <col min="3090" max="3329" width="11.42578125" style="45"/>
    <col min="3330" max="3330" width="1.140625" style="45" customWidth="1"/>
    <col min="3331" max="3331" width="3.85546875" style="45" customWidth="1"/>
    <col min="3332" max="3332" width="33" style="45" customWidth="1"/>
    <col min="3333" max="3333" width="19.85546875" style="45" customWidth="1"/>
    <col min="3334" max="3334" width="19.28515625" style="45" customWidth="1"/>
    <col min="3335" max="3336" width="19.140625" style="45" customWidth="1"/>
    <col min="3337" max="3337" width="19" style="45" customWidth="1"/>
    <col min="3338" max="3338" width="18.7109375" style="45" customWidth="1"/>
    <col min="3339" max="3339" width="19" style="45" customWidth="1"/>
    <col min="3340" max="3342" width="18.85546875" style="45" customWidth="1"/>
    <col min="3343" max="3343" width="20.42578125" style="45" customWidth="1"/>
    <col min="3344" max="3344" width="4" style="45" customWidth="1"/>
    <col min="3345" max="3345" width="1.28515625" style="45" customWidth="1"/>
    <col min="3346" max="3585" width="11.42578125" style="45"/>
    <col min="3586" max="3586" width="1.140625" style="45" customWidth="1"/>
    <col min="3587" max="3587" width="3.85546875" style="45" customWidth="1"/>
    <col min="3588" max="3588" width="33" style="45" customWidth="1"/>
    <col min="3589" max="3589" width="19.85546875" style="45" customWidth="1"/>
    <col min="3590" max="3590" width="19.28515625" style="45" customWidth="1"/>
    <col min="3591" max="3592" width="19.140625" style="45" customWidth="1"/>
    <col min="3593" max="3593" width="19" style="45" customWidth="1"/>
    <col min="3594" max="3594" width="18.7109375" style="45" customWidth="1"/>
    <col min="3595" max="3595" width="19" style="45" customWidth="1"/>
    <col min="3596" max="3598" width="18.85546875" style="45" customWidth="1"/>
    <col min="3599" max="3599" width="20.42578125" style="45" customWidth="1"/>
    <col min="3600" max="3600" width="4" style="45" customWidth="1"/>
    <col min="3601" max="3601" width="1.28515625" style="45" customWidth="1"/>
    <col min="3602" max="3841" width="11.42578125" style="45"/>
    <col min="3842" max="3842" width="1.140625" style="45" customWidth="1"/>
    <col min="3843" max="3843" width="3.85546875" style="45" customWidth="1"/>
    <col min="3844" max="3844" width="33" style="45" customWidth="1"/>
    <col min="3845" max="3845" width="19.85546875" style="45" customWidth="1"/>
    <col min="3846" max="3846" width="19.28515625" style="45" customWidth="1"/>
    <col min="3847" max="3848" width="19.140625" style="45" customWidth="1"/>
    <col min="3849" max="3849" width="19" style="45" customWidth="1"/>
    <col min="3850" max="3850" width="18.7109375" style="45" customWidth="1"/>
    <col min="3851" max="3851" width="19" style="45" customWidth="1"/>
    <col min="3852" max="3854" width="18.85546875" style="45" customWidth="1"/>
    <col min="3855" max="3855" width="20.42578125" style="45" customWidth="1"/>
    <col min="3856" max="3856" width="4" style="45" customWidth="1"/>
    <col min="3857" max="3857" width="1.28515625" style="45" customWidth="1"/>
    <col min="3858" max="4097" width="11.42578125" style="45"/>
    <col min="4098" max="4098" width="1.140625" style="45" customWidth="1"/>
    <col min="4099" max="4099" width="3.85546875" style="45" customWidth="1"/>
    <col min="4100" max="4100" width="33" style="45" customWidth="1"/>
    <col min="4101" max="4101" width="19.85546875" style="45" customWidth="1"/>
    <col min="4102" max="4102" width="19.28515625" style="45" customWidth="1"/>
    <col min="4103" max="4104" width="19.140625" style="45" customWidth="1"/>
    <col min="4105" max="4105" width="19" style="45" customWidth="1"/>
    <col min="4106" max="4106" width="18.7109375" style="45" customWidth="1"/>
    <col min="4107" max="4107" width="19" style="45" customWidth="1"/>
    <col min="4108" max="4110" width="18.85546875" style="45" customWidth="1"/>
    <col min="4111" max="4111" width="20.42578125" style="45" customWidth="1"/>
    <col min="4112" max="4112" width="4" style="45" customWidth="1"/>
    <col min="4113" max="4113" width="1.28515625" style="45" customWidth="1"/>
    <col min="4114" max="4353" width="11.42578125" style="45"/>
    <col min="4354" max="4354" width="1.140625" style="45" customWidth="1"/>
    <col min="4355" max="4355" width="3.85546875" style="45" customWidth="1"/>
    <col min="4356" max="4356" width="33" style="45" customWidth="1"/>
    <col min="4357" max="4357" width="19.85546875" style="45" customWidth="1"/>
    <col min="4358" max="4358" width="19.28515625" style="45" customWidth="1"/>
    <col min="4359" max="4360" width="19.140625" style="45" customWidth="1"/>
    <col min="4361" max="4361" width="19" style="45" customWidth="1"/>
    <col min="4362" max="4362" width="18.7109375" style="45" customWidth="1"/>
    <col min="4363" max="4363" width="19" style="45" customWidth="1"/>
    <col min="4364" max="4366" width="18.85546875" style="45" customWidth="1"/>
    <col min="4367" max="4367" width="20.42578125" style="45" customWidth="1"/>
    <col min="4368" max="4368" width="4" style="45" customWidth="1"/>
    <col min="4369" max="4369" width="1.28515625" style="45" customWidth="1"/>
    <col min="4370" max="4609" width="11.42578125" style="45"/>
    <col min="4610" max="4610" width="1.140625" style="45" customWidth="1"/>
    <col min="4611" max="4611" width="3.85546875" style="45" customWidth="1"/>
    <col min="4612" max="4612" width="33" style="45" customWidth="1"/>
    <col min="4613" max="4613" width="19.85546875" style="45" customWidth="1"/>
    <col min="4614" max="4614" width="19.28515625" style="45" customWidth="1"/>
    <col min="4615" max="4616" width="19.140625" style="45" customWidth="1"/>
    <col min="4617" max="4617" width="19" style="45" customWidth="1"/>
    <col min="4618" max="4618" width="18.7109375" style="45" customWidth="1"/>
    <col min="4619" max="4619" width="19" style="45" customWidth="1"/>
    <col min="4620" max="4622" width="18.85546875" style="45" customWidth="1"/>
    <col min="4623" max="4623" width="20.42578125" style="45" customWidth="1"/>
    <col min="4624" max="4624" width="4" style="45" customWidth="1"/>
    <col min="4625" max="4625" width="1.28515625" style="45" customWidth="1"/>
    <col min="4626" max="4865" width="11.42578125" style="45"/>
    <col min="4866" max="4866" width="1.140625" style="45" customWidth="1"/>
    <col min="4867" max="4867" width="3.85546875" style="45" customWidth="1"/>
    <col min="4868" max="4868" width="33" style="45" customWidth="1"/>
    <col min="4869" max="4869" width="19.85546875" style="45" customWidth="1"/>
    <col min="4870" max="4870" width="19.28515625" style="45" customWidth="1"/>
    <col min="4871" max="4872" width="19.140625" style="45" customWidth="1"/>
    <col min="4873" max="4873" width="19" style="45" customWidth="1"/>
    <col min="4874" max="4874" width="18.7109375" style="45" customWidth="1"/>
    <col min="4875" max="4875" width="19" style="45" customWidth="1"/>
    <col min="4876" max="4878" width="18.85546875" style="45" customWidth="1"/>
    <col min="4879" max="4879" width="20.42578125" style="45" customWidth="1"/>
    <col min="4880" max="4880" width="4" style="45" customWidth="1"/>
    <col min="4881" max="4881" width="1.28515625" style="45" customWidth="1"/>
    <col min="4882" max="5121" width="11.42578125" style="45"/>
    <col min="5122" max="5122" width="1.140625" style="45" customWidth="1"/>
    <col min="5123" max="5123" width="3.85546875" style="45" customWidth="1"/>
    <col min="5124" max="5124" width="33" style="45" customWidth="1"/>
    <col min="5125" max="5125" width="19.85546875" style="45" customWidth="1"/>
    <col min="5126" max="5126" width="19.28515625" style="45" customWidth="1"/>
    <col min="5127" max="5128" width="19.140625" style="45" customWidth="1"/>
    <col min="5129" max="5129" width="19" style="45" customWidth="1"/>
    <col min="5130" max="5130" width="18.7109375" style="45" customWidth="1"/>
    <col min="5131" max="5131" width="19" style="45" customWidth="1"/>
    <col min="5132" max="5134" width="18.85546875" style="45" customWidth="1"/>
    <col min="5135" max="5135" width="20.42578125" style="45" customWidth="1"/>
    <col min="5136" max="5136" width="4" style="45" customWidth="1"/>
    <col min="5137" max="5137" width="1.28515625" style="45" customWidth="1"/>
    <col min="5138" max="5377" width="11.42578125" style="45"/>
    <col min="5378" max="5378" width="1.140625" style="45" customWidth="1"/>
    <col min="5379" max="5379" width="3.85546875" style="45" customWidth="1"/>
    <col min="5380" max="5380" width="33" style="45" customWidth="1"/>
    <col min="5381" max="5381" width="19.85546875" style="45" customWidth="1"/>
    <col min="5382" max="5382" width="19.28515625" style="45" customWidth="1"/>
    <col min="5383" max="5384" width="19.140625" style="45" customWidth="1"/>
    <col min="5385" max="5385" width="19" style="45" customWidth="1"/>
    <col min="5386" max="5386" width="18.7109375" style="45" customWidth="1"/>
    <col min="5387" max="5387" width="19" style="45" customWidth="1"/>
    <col min="5388" max="5390" width="18.85546875" style="45" customWidth="1"/>
    <col min="5391" max="5391" width="20.42578125" style="45" customWidth="1"/>
    <col min="5392" max="5392" width="4" style="45" customWidth="1"/>
    <col min="5393" max="5393" width="1.28515625" style="45" customWidth="1"/>
    <col min="5394" max="5633" width="11.42578125" style="45"/>
    <col min="5634" max="5634" width="1.140625" style="45" customWidth="1"/>
    <col min="5635" max="5635" width="3.85546875" style="45" customWidth="1"/>
    <col min="5636" max="5636" width="33" style="45" customWidth="1"/>
    <col min="5637" max="5637" width="19.85546875" style="45" customWidth="1"/>
    <col min="5638" max="5638" width="19.28515625" style="45" customWidth="1"/>
    <col min="5639" max="5640" width="19.140625" style="45" customWidth="1"/>
    <col min="5641" max="5641" width="19" style="45" customWidth="1"/>
    <col min="5642" max="5642" width="18.7109375" style="45" customWidth="1"/>
    <col min="5643" max="5643" width="19" style="45" customWidth="1"/>
    <col min="5644" max="5646" width="18.85546875" style="45" customWidth="1"/>
    <col min="5647" max="5647" width="20.42578125" style="45" customWidth="1"/>
    <col min="5648" max="5648" width="4" style="45" customWidth="1"/>
    <col min="5649" max="5649" width="1.28515625" style="45" customWidth="1"/>
    <col min="5650" max="5889" width="11.42578125" style="45"/>
    <col min="5890" max="5890" width="1.140625" style="45" customWidth="1"/>
    <col min="5891" max="5891" width="3.85546875" style="45" customWidth="1"/>
    <col min="5892" max="5892" width="33" style="45" customWidth="1"/>
    <col min="5893" max="5893" width="19.85546875" style="45" customWidth="1"/>
    <col min="5894" max="5894" width="19.28515625" style="45" customWidth="1"/>
    <col min="5895" max="5896" width="19.140625" style="45" customWidth="1"/>
    <col min="5897" max="5897" width="19" style="45" customWidth="1"/>
    <col min="5898" max="5898" width="18.7109375" style="45" customWidth="1"/>
    <col min="5899" max="5899" width="19" style="45" customWidth="1"/>
    <col min="5900" max="5902" width="18.85546875" style="45" customWidth="1"/>
    <col min="5903" max="5903" width="20.42578125" style="45" customWidth="1"/>
    <col min="5904" max="5904" width="4" style="45" customWidth="1"/>
    <col min="5905" max="5905" width="1.28515625" style="45" customWidth="1"/>
    <col min="5906" max="6145" width="11.42578125" style="45"/>
    <col min="6146" max="6146" width="1.140625" style="45" customWidth="1"/>
    <col min="6147" max="6147" width="3.85546875" style="45" customWidth="1"/>
    <col min="6148" max="6148" width="33" style="45" customWidth="1"/>
    <col min="6149" max="6149" width="19.85546875" style="45" customWidth="1"/>
    <col min="6150" max="6150" width="19.28515625" style="45" customWidth="1"/>
    <col min="6151" max="6152" width="19.140625" style="45" customWidth="1"/>
    <col min="6153" max="6153" width="19" style="45" customWidth="1"/>
    <col min="6154" max="6154" width="18.7109375" style="45" customWidth="1"/>
    <col min="6155" max="6155" width="19" style="45" customWidth="1"/>
    <col min="6156" max="6158" width="18.85546875" style="45" customWidth="1"/>
    <col min="6159" max="6159" width="20.42578125" style="45" customWidth="1"/>
    <col min="6160" max="6160" width="4" style="45" customWidth="1"/>
    <col min="6161" max="6161" width="1.28515625" style="45" customWidth="1"/>
    <col min="6162" max="6401" width="11.42578125" style="45"/>
    <col min="6402" max="6402" width="1.140625" style="45" customWidth="1"/>
    <col min="6403" max="6403" width="3.85546875" style="45" customWidth="1"/>
    <col min="6404" max="6404" width="33" style="45" customWidth="1"/>
    <col min="6405" max="6405" width="19.85546875" style="45" customWidth="1"/>
    <col min="6406" max="6406" width="19.28515625" style="45" customWidth="1"/>
    <col min="6407" max="6408" width="19.140625" style="45" customWidth="1"/>
    <col min="6409" max="6409" width="19" style="45" customWidth="1"/>
    <col min="6410" max="6410" width="18.7109375" style="45" customWidth="1"/>
    <col min="6411" max="6411" width="19" style="45" customWidth="1"/>
    <col min="6412" max="6414" width="18.85546875" style="45" customWidth="1"/>
    <col min="6415" max="6415" width="20.42578125" style="45" customWidth="1"/>
    <col min="6416" max="6416" width="4" style="45" customWidth="1"/>
    <col min="6417" max="6417" width="1.28515625" style="45" customWidth="1"/>
    <col min="6418" max="6657" width="11.42578125" style="45"/>
    <col min="6658" max="6658" width="1.140625" style="45" customWidth="1"/>
    <col min="6659" max="6659" width="3.85546875" style="45" customWidth="1"/>
    <col min="6660" max="6660" width="33" style="45" customWidth="1"/>
    <col min="6661" max="6661" width="19.85546875" style="45" customWidth="1"/>
    <col min="6662" max="6662" width="19.28515625" style="45" customWidth="1"/>
    <col min="6663" max="6664" width="19.140625" style="45" customWidth="1"/>
    <col min="6665" max="6665" width="19" style="45" customWidth="1"/>
    <col min="6666" max="6666" width="18.7109375" style="45" customWidth="1"/>
    <col min="6667" max="6667" width="19" style="45" customWidth="1"/>
    <col min="6668" max="6670" width="18.85546875" style="45" customWidth="1"/>
    <col min="6671" max="6671" width="20.42578125" style="45" customWidth="1"/>
    <col min="6672" max="6672" width="4" style="45" customWidth="1"/>
    <col min="6673" max="6673" width="1.28515625" style="45" customWidth="1"/>
    <col min="6674" max="6913" width="11.42578125" style="45"/>
    <col min="6914" max="6914" width="1.140625" style="45" customWidth="1"/>
    <col min="6915" max="6915" width="3.85546875" style="45" customWidth="1"/>
    <col min="6916" max="6916" width="33" style="45" customWidth="1"/>
    <col min="6917" max="6917" width="19.85546875" style="45" customWidth="1"/>
    <col min="6918" max="6918" width="19.28515625" style="45" customWidth="1"/>
    <col min="6919" max="6920" width="19.140625" style="45" customWidth="1"/>
    <col min="6921" max="6921" width="19" style="45" customWidth="1"/>
    <col min="6922" max="6922" width="18.7109375" style="45" customWidth="1"/>
    <col min="6923" max="6923" width="19" style="45" customWidth="1"/>
    <col min="6924" max="6926" width="18.85546875" style="45" customWidth="1"/>
    <col min="6927" max="6927" width="20.42578125" style="45" customWidth="1"/>
    <col min="6928" max="6928" width="4" style="45" customWidth="1"/>
    <col min="6929" max="6929" width="1.28515625" style="45" customWidth="1"/>
    <col min="6930" max="7169" width="11.42578125" style="45"/>
    <col min="7170" max="7170" width="1.140625" style="45" customWidth="1"/>
    <col min="7171" max="7171" width="3.85546875" style="45" customWidth="1"/>
    <col min="7172" max="7172" width="33" style="45" customWidth="1"/>
    <col min="7173" max="7173" width="19.85546875" style="45" customWidth="1"/>
    <col min="7174" max="7174" width="19.28515625" style="45" customWidth="1"/>
    <col min="7175" max="7176" width="19.140625" style="45" customWidth="1"/>
    <col min="7177" max="7177" width="19" style="45" customWidth="1"/>
    <col min="7178" max="7178" width="18.7109375" style="45" customWidth="1"/>
    <col min="7179" max="7179" width="19" style="45" customWidth="1"/>
    <col min="7180" max="7182" width="18.85546875" style="45" customWidth="1"/>
    <col min="7183" max="7183" width="20.42578125" style="45" customWidth="1"/>
    <col min="7184" max="7184" width="4" style="45" customWidth="1"/>
    <col min="7185" max="7185" width="1.28515625" style="45" customWidth="1"/>
    <col min="7186" max="7425" width="11.42578125" style="45"/>
    <col min="7426" max="7426" width="1.140625" style="45" customWidth="1"/>
    <col min="7427" max="7427" width="3.85546875" style="45" customWidth="1"/>
    <col min="7428" max="7428" width="33" style="45" customWidth="1"/>
    <col min="7429" max="7429" width="19.85546875" style="45" customWidth="1"/>
    <col min="7430" max="7430" width="19.28515625" style="45" customWidth="1"/>
    <col min="7431" max="7432" width="19.140625" style="45" customWidth="1"/>
    <col min="7433" max="7433" width="19" style="45" customWidth="1"/>
    <col min="7434" max="7434" width="18.7109375" style="45" customWidth="1"/>
    <col min="7435" max="7435" width="19" style="45" customWidth="1"/>
    <col min="7436" max="7438" width="18.85546875" style="45" customWidth="1"/>
    <col min="7439" max="7439" width="20.42578125" style="45" customWidth="1"/>
    <col min="7440" max="7440" width="4" style="45" customWidth="1"/>
    <col min="7441" max="7441" width="1.28515625" style="45" customWidth="1"/>
    <col min="7442" max="7681" width="11.42578125" style="45"/>
    <col min="7682" max="7682" width="1.140625" style="45" customWidth="1"/>
    <col min="7683" max="7683" width="3.85546875" style="45" customWidth="1"/>
    <col min="7684" max="7684" width="33" style="45" customWidth="1"/>
    <col min="7685" max="7685" width="19.85546875" style="45" customWidth="1"/>
    <col min="7686" max="7686" width="19.28515625" style="45" customWidth="1"/>
    <col min="7687" max="7688" width="19.140625" style="45" customWidth="1"/>
    <col min="7689" max="7689" width="19" style="45" customWidth="1"/>
    <col min="7690" max="7690" width="18.7109375" style="45" customWidth="1"/>
    <col min="7691" max="7691" width="19" style="45" customWidth="1"/>
    <col min="7692" max="7694" width="18.85546875" style="45" customWidth="1"/>
    <col min="7695" max="7695" width="20.42578125" style="45" customWidth="1"/>
    <col min="7696" max="7696" width="4" style="45" customWidth="1"/>
    <col min="7697" max="7697" width="1.28515625" style="45" customWidth="1"/>
    <col min="7698" max="7937" width="11.42578125" style="45"/>
    <col min="7938" max="7938" width="1.140625" style="45" customWidth="1"/>
    <col min="7939" max="7939" width="3.85546875" style="45" customWidth="1"/>
    <col min="7940" max="7940" width="33" style="45" customWidth="1"/>
    <col min="7941" max="7941" width="19.85546875" style="45" customWidth="1"/>
    <col min="7942" max="7942" width="19.28515625" style="45" customWidth="1"/>
    <col min="7943" max="7944" width="19.140625" style="45" customWidth="1"/>
    <col min="7945" max="7945" width="19" style="45" customWidth="1"/>
    <col min="7946" max="7946" width="18.7109375" style="45" customWidth="1"/>
    <col min="7947" max="7947" width="19" style="45" customWidth="1"/>
    <col min="7948" max="7950" width="18.85546875" style="45" customWidth="1"/>
    <col min="7951" max="7951" width="20.42578125" style="45" customWidth="1"/>
    <col min="7952" max="7952" width="4" style="45" customWidth="1"/>
    <col min="7953" max="7953" width="1.28515625" style="45" customWidth="1"/>
    <col min="7954" max="8193" width="11.42578125" style="45"/>
    <col min="8194" max="8194" width="1.140625" style="45" customWidth="1"/>
    <col min="8195" max="8195" width="3.85546875" style="45" customWidth="1"/>
    <col min="8196" max="8196" width="33" style="45" customWidth="1"/>
    <col min="8197" max="8197" width="19.85546875" style="45" customWidth="1"/>
    <col min="8198" max="8198" width="19.28515625" style="45" customWidth="1"/>
    <col min="8199" max="8200" width="19.140625" style="45" customWidth="1"/>
    <col min="8201" max="8201" width="19" style="45" customWidth="1"/>
    <col min="8202" max="8202" width="18.7109375" style="45" customWidth="1"/>
    <col min="8203" max="8203" width="19" style="45" customWidth="1"/>
    <col min="8204" max="8206" width="18.85546875" style="45" customWidth="1"/>
    <col min="8207" max="8207" width="20.42578125" style="45" customWidth="1"/>
    <col min="8208" max="8208" width="4" style="45" customWidth="1"/>
    <col min="8209" max="8209" width="1.28515625" style="45" customWidth="1"/>
    <col min="8210" max="8449" width="11.42578125" style="45"/>
    <col min="8450" max="8450" width="1.140625" style="45" customWidth="1"/>
    <col min="8451" max="8451" width="3.85546875" style="45" customWidth="1"/>
    <col min="8452" max="8452" width="33" style="45" customWidth="1"/>
    <col min="8453" max="8453" width="19.85546875" style="45" customWidth="1"/>
    <col min="8454" max="8454" width="19.28515625" style="45" customWidth="1"/>
    <col min="8455" max="8456" width="19.140625" style="45" customWidth="1"/>
    <col min="8457" max="8457" width="19" style="45" customWidth="1"/>
    <col min="8458" max="8458" width="18.7109375" style="45" customWidth="1"/>
    <col min="8459" max="8459" width="19" style="45" customWidth="1"/>
    <col min="8460" max="8462" width="18.85546875" style="45" customWidth="1"/>
    <col min="8463" max="8463" width="20.42578125" style="45" customWidth="1"/>
    <col min="8464" max="8464" width="4" style="45" customWidth="1"/>
    <col min="8465" max="8465" width="1.28515625" style="45" customWidth="1"/>
    <col min="8466" max="8705" width="11.42578125" style="45"/>
    <col min="8706" max="8706" width="1.140625" style="45" customWidth="1"/>
    <col min="8707" max="8707" width="3.85546875" style="45" customWidth="1"/>
    <col min="8708" max="8708" width="33" style="45" customWidth="1"/>
    <col min="8709" max="8709" width="19.85546875" style="45" customWidth="1"/>
    <col min="8710" max="8710" width="19.28515625" style="45" customWidth="1"/>
    <col min="8711" max="8712" width="19.140625" style="45" customWidth="1"/>
    <col min="8713" max="8713" width="19" style="45" customWidth="1"/>
    <col min="8714" max="8714" width="18.7109375" style="45" customWidth="1"/>
    <col min="8715" max="8715" width="19" style="45" customWidth="1"/>
    <col min="8716" max="8718" width="18.85546875" style="45" customWidth="1"/>
    <col min="8719" max="8719" width="20.42578125" style="45" customWidth="1"/>
    <col min="8720" max="8720" width="4" style="45" customWidth="1"/>
    <col min="8721" max="8721" width="1.28515625" style="45" customWidth="1"/>
    <col min="8722" max="8961" width="11.42578125" style="45"/>
    <col min="8962" max="8962" width="1.140625" style="45" customWidth="1"/>
    <col min="8963" max="8963" width="3.85546875" style="45" customWidth="1"/>
    <col min="8964" max="8964" width="33" style="45" customWidth="1"/>
    <col min="8965" max="8965" width="19.85546875" style="45" customWidth="1"/>
    <col min="8966" max="8966" width="19.28515625" style="45" customWidth="1"/>
    <col min="8967" max="8968" width="19.140625" style="45" customWidth="1"/>
    <col min="8969" max="8969" width="19" style="45" customWidth="1"/>
    <col min="8970" max="8970" width="18.7109375" style="45" customWidth="1"/>
    <col min="8971" max="8971" width="19" style="45" customWidth="1"/>
    <col min="8972" max="8974" width="18.85546875" style="45" customWidth="1"/>
    <col min="8975" max="8975" width="20.42578125" style="45" customWidth="1"/>
    <col min="8976" max="8976" width="4" style="45" customWidth="1"/>
    <col min="8977" max="8977" width="1.28515625" style="45" customWidth="1"/>
    <col min="8978" max="9217" width="11.42578125" style="45"/>
    <col min="9218" max="9218" width="1.140625" style="45" customWidth="1"/>
    <col min="9219" max="9219" width="3.85546875" style="45" customWidth="1"/>
    <col min="9220" max="9220" width="33" style="45" customWidth="1"/>
    <col min="9221" max="9221" width="19.85546875" style="45" customWidth="1"/>
    <col min="9222" max="9222" width="19.28515625" style="45" customWidth="1"/>
    <col min="9223" max="9224" width="19.140625" style="45" customWidth="1"/>
    <col min="9225" max="9225" width="19" style="45" customWidth="1"/>
    <col min="9226" max="9226" width="18.7109375" style="45" customWidth="1"/>
    <col min="9227" max="9227" width="19" style="45" customWidth="1"/>
    <col min="9228" max="9230" width="18.85546875" style="45" customWidth="1"/>
    <col min="9231" max="9231" width="20.42578125" style="45" customWidth="1"/>
    <col min="9232" max="9232" width="4" style="45" customWidth="1"/>
    <col min="9233" max="9233" width="1.28515625" style="45" customWidth="1"/>
    <col min="9234" max="9473" width="11.42578125" style="45"/>
    <col min="9474" max="9474" width="1.140625" style="45" customWidth="1"/>
    <col min="9475" max="9475" width="3.85546875" style="45" customWidth="1"/>
    <col min="9476" max="9476" width="33" style="45" customWidth="1"/>
    <col min="9477" max="9477" width="19.85546875" style="45" customWidth="1"/>
    <col min="9478" max="9478" width="19.28515625" style="45" customWidth="1"/>
    <col min="9479" max="9480" width="19.140625" style="45" customWidth="1"/>
    <col min="9481" max="9481" width="19" style="45" customWidth="1"/>
    <col min="9482" max="9482" width="18.7109375" style="45" customWidth="1"/>
    <col min="9483" max="9483" width="19" style="45" customWidth="1"/>
    <col min="9484" max="9486" width="18.85546875" style="45" customWidth="1"/>
    <col min="9487" max="9487" width="20.42578125" style="45" customWidth="1"/>
    <col min="9488" max="9488" width="4" style="45" customWidth="1"/>
    <col min="9489" max="9489" width="1.28515625" style="45" customWidth="1"/>
    <col min="9490" max="9729" width="11.42578125" style="45"/>
    <col min="9730" max="9730" width="1.140625" style="45" customWidth="1"/>
    <col min="9731" max="9731" width="3.85546875" style="45" customWidth="1"/>
    <col min="9732" max="9732" width="33" style="45" customWidth="1"/>
    <col min="9733" max="9733" width="19.85546875" style="45" customWidth="1"/>
    <col min="9734" max="9734" width="19.28515625" style="45" customWidth="1"/>
    <col min="9735" max="9736" width="19.140625" style="45" customWidth="1"/>
    <col min="9737" max="9737" width="19" style="45" customWidth="1"/>
    <col min="9738" max="9738" width="18.7109375" style="45" customWidth="1"/>
    <col min="9739" max="9739" width="19" style="45" customWidth="1"/>
    <col min="9740" max="9742" width="18.85546875" style="45" customWidth="1"/>
    <col min="9743" max="9743" width="20.42578125" style="45" customWidth="1"/>
    <col min="9744" max="9744" width="4" style="45" customWidth="1"/>
    <col min="9745" max="9745" width="1.28515625" style="45" customWidth="1"/>
    <col min="9746" max="9985" width="11.42578125" style="45"/>
    <col min="9986" max="9986" width="1.140625" style="45" customWidth="1"/>
    <col min="9987" max="9987" width="3.85546875" style="45" customWidth="1"/>
    <col min="9988" max="9988" width="33" style="45" customWidth="1"/>
    <col min="9989" max="9989" width="19.85546875" style="45" customWidth="1"/>
    <col min="9990" max="9990" width="19.28515625" style="45" customWidth="1"/>
    <col min="9991" max="9992" width="19.140625" style="45" customWidth="1"/>
    <col min="9993" max="9993" width="19" style="45" customWidth="1"/>
    <col min="9994" max="9994" width="18.7109375" style="45" customWidth="1"/>
    <col min="9995" max="9995" width="19" style="45" customWidth="1"/>
    <col min="9996" max="9998" width="18.85546875" style="45" customWidth="1"/>
    <col min="9999" max="9999" width="20.42578125" style="45" customWidth="1"/>
    <col min="10000" max="10000" width="4" style="45" customWidth="1"/>
    <col min="10001" max="10001" width="1.28515625" style="45" customWidth="1"/>
    <col min="10002" max="10241" width="11.42578125" style="45"/>
    <col min="10242" max="10242" width="1.140625" style="45" customWidth="1"/>
    <col min="10243" max="10243" width="3.85546875" style="45" customWidth="1"/>
    <col min="10244" max="10244" width="33" style="45" customWidth="1"/>
    <col min="10245" max="10245" width="19.85546875" style="45" customWidth="1"/>
    <col min="10246" max="10246" width="19.28515625" style="45" customWidth="1"/>
    <col min="10247" max="10248" width="19.140625" style="45" customWidth="1"/>
    <col min="10249" max="10249" width="19" style="45" customWidth="1"/>
    <col min="10250" max="10250" width="18.7109375" style="45" customWidth="1"/>
    <col min="10251" max="10251" width="19" style="45" customWidth="1"/>
    <col min="10252" max="10254" width="18.85546875" style="45" customWidth="1"/>
    <col min="10255" max="10255" width="20.42578125" style="45" customWidth="1"/>
    <col min="10256" max="10256" width="4" style="45" customWidth="1"/>
    <col min="10257" max="10257" width="1.28515625" style="45" customWidth="1"/>
    <col min="10258" max="10497" width="11.42578125" style="45"/>
    <col min="10498" max="10498" width="1.140625" style="45" customWidth="1"/>
    <col min="10499" max="10499" width="3.85546875" style="45" customWidth="1"/>
    <col min="10500" max="10500" width="33" style="45" customWidth="1"/>
    <col min="10501" max="10501" width="19.85546875" style="45" customWidth="1"/>
    <col min="10502" max="10502" width="19.28515625" style="45" customWidth="1"/>
    <col min="10503" max="10504" width="19.140625" style="45" customWidth="1"/>
    <col min="10505" max="10505" width="19" style="45" customWidth="1"/>
    <col min="10506" max="10506" width="18.7109375" style="45" customWidth="1"/>
    <col min="10507" max="10507" width="19" style="45" customWidth="1"/>
    <col min="10508" max="10510" width="18.85546875" style="45" customWidth="1"/>
    <col min="10511" max="10511" width="20.42578125" style="45" customWidth="1"/>
    <col min="10512" max="10512" width="4" style="45" customWidth="1"/>
    <col min="10513" max="10513" width="1.28515625" style="45" customWidth="1"/>
    <col min="10514" max="10753" width="11.42578125" style="45"/>
    <col min="10754" max="10754" width="1.140625" style="45" customWidth="1"/>
    <col min="10755" max="10755" width="3.85546875" style="45" customWidth="1"/>
    <col min="10756" max="10756" width="33" style="45" customWidth="1"/>
    <col min="10757" max="10757" width="19.85546875" style="45" customWidth="1"/>
    <col min="10758" max="10758" width="19.28515625" style="45" customWidth="1"/>
    <col min="10759" max="10760" width="19.140625" style="45" customWidth="1"/>
    <col min="10761" max="10761" width="19" style="45" customWidth="1"/>
    <col min="10762" max="10762" width="18.7109375" style="45" customWidth="1"/>
    <col min="10763" max="10763" width="19" style="45" customWidth="1"/>
    <col min="10764" max="10766" width="18.85546875" style="45" customWidth="1"/>
    <col min="10767" max="10767" width="20.42578125" style="45" customWidth="1"/>
    <col min="10768" max="10768" width="4" style="45" customWidth="1"/>
    <col min="10769" max="10769" width="1.28515625" style="45" customWidth="1"/>
    <col min="10770" max="11009" width="11.42578125" style="45"/>
    <col min="11010" max="11010" width="1.140625" style="45" customWidth="1"/>
    <col min="11011" max="11011" width="3.85546875" style="45" customWidth="1"/>
    <col min="11012" max="11012" width="33" style="45" customWidth="1"/>
    <col min="11013" max="11013" width="19.85546875" style="45" customWidth="1"/>
    <col min="11014" max="11014" width="19.28515625" style="45" customWidth="1"/>
    <col min="11015" max="11016" width="19.140625" style="45" customWidth="1"/>
    <col min="11017" max="11017" width="19" style="45" customWidth="1"/>
    <col min="11018" max="11018" width="18.7109375" style="45" customWidth="1"/>
    <col min="11019" max="11019" width="19" style="45" customWidth="1"/>
    <col min="11020" max="11022" width="18.85546875" style="45" customWidth="1"/>
    <col min="11023" max="11023" width="20.42578125" style="45" customWidth="1"/>
    <col min="11024" max="11024" width="4" style="45" customWidth="1"/>
    <col min="11025" max="11025" width="1.28515625" style="45" customWidth="1"/>
    <col min="11026" max="11265" width="11.42578125" style="45"/>
    <col min="11266" max="11266" width="1.140625" style="45" customWidth="1"/>
    <col min="11267" max="11267" width="3.85546875" style="45" customWidth="1"/>
    <col min="11268" max="11268" width="33" style="45" customWidth="1"/>
    <col min="11269" max="11269" width="19.85546875" style="45" customWidth="1"/>
    <col min="11270" max="11270" width="19.28515625" style="45" customWidth="1"/>
    <col min="11271" max="11272" width="19.140625" style="45" customWidth="1"/>
    <col min="11273" max="11273" width="19" style="45" customWidth="1"/>
    <col min="11274" max="11274" width="18.7109375" style="45" customWidth="1"/>
    <col min="11275" max="11275" width="19" style="45" customWidth="1"/>
    <col min="11276" max="11278" width="18.85546875" style="45" customWidth="1"/>
    <col min="11279" max="11279" width="20.42578125" style="45" customWidth="1"/>
    <col min="11280" max="11280" width="4" style="45" customWidth="1"/>
    <col min="11281" max="11281" width="1.28515625" style="45" customWidth="1"/>
    <col min="11282" max="11521" width="11.42578125" style="45"/>
    <col min="11522" max="11522" width="1.140625" style="45" customWidth="1"/>
    <col min="11523" max="11523" width="3.85546875" style="45" customWidth="1"/>
    <col min="11524" max="11524" width="33" style="45" customWidth="1"/>
    <col min="11525" max="11525" width="19.85546875" style="45" customWidth="1"/>
    <col min="11526" max="11526" width="19.28515625" style="45" customWidth="1"/>
    <col min="11527" max="11528" width="19.140625" style="45" customWidth="1"/>
    <col min="11529" max="11529" width="19" style="45" customWidth="1"/>
    <col min="11530" max="11530" width="18.7109375" style="45" customWidth="1"/>
    <col min="11531" max="11531" width="19" style="45" customWidth="1"/>
    <col min="11532" max="11534" width="18.85546875" style="45" customWidth="1"/>
    <col min="11535" max="11535" width="20.42578125" style="45" customWidth="1"/>
    <col min="11536" max="11536" width="4" style="45" customWidth="1"/>
    <col min="11537" max="11537" width="1.28515625" style="45" customWidth="1"/>
    <col min="11538" max="11777" width="11.42578125" style="45"/>
    <col min="11778" max="11778" width="1.140625" style="45" customWidth="1"/>
    <col min="11779" max="11779" width="3.85546875" style="45" customWidth="1"/>
    <col min="11780" max="11780" width="33" style="45" customWidth="1"/>
    <col min="11781" max="11781" width="19.85546875" style="45" customWidth="1"/>
    <col min="11782" max="11782" width="19.28515625" style="45" customWidth="1"/>
    <col min="11783" max="11784" width="19.140625" style="45" customWidth="1"/>
    <col min="11785" max="11785" width="19" style="45" customWidth="1"/>
    <col min="11786" max="11786" width="18.7109375" style="45" customWidth="1"/>
    <col min="11787" max="11787" width="19" style="45" customWidth="1"/>
    <col min="11788" max="11790" width="18.85546875" style="45" customWidth="1"/>
    <col min="11791" max="11791" width="20.42578125" style="45" customWidth="1"/>
    <col min="11792" max="11792" width="4" style="45" customWidth="1"/>
    <col min="11793" max="11793" width="1.28515625" style="45" customWidth="1"/>
    <col min="11794" max="12033" width="11.42578125" style="45"/>
    <col min="12034" max="12034" width="1.140625" style="45" customWidth="1"/>
    <col min="12035" max="12035" width="3.85546875" style="45" customWidth="1"/>
    <col min="12036" max="12036" width="33" style="45" customWidth="1"/>
    <col min="12037" max="12037" width="19.85546875" style="45" customWidth="1"/>
    <col min="12038" max="12038" width="19.28515625" style="45" customWidth="1"/>
    <col min="12039" max="12040" width="19.140625" style="45" customWidth="1"/>
    <col min="12041" max="12041" width="19" style="45" customWidth="1"/>
    <col min="12042" max="12042" width="18.7109375" style="45" customWidth="1"/>
    <col min="12043" max="12043" width="19" style="45" customWidth="1"/>
    <col min="12044" max="12046" width="18.85546875" style="45" customWidth="1"/>
    <col min="12047" max="12047" width="20.42578125" style="45" customWidth="1"/>
    <col min="12048" max="12048" width="4" style="45" customWidth="1"/>
    <col min="12049" max="12049" width="1.28515625" style="45" customWidth="1"/>
    <col min="12050" max="12289" width="11.42578125" style="45"/>
    <col min="12290" max="12290" width="1.140625" style="45" customWidth="1"/>
    <col min="12291" max="12291" width="3.85546875" style="45" customWidth="1"/>
    <col min="12292" max="12292" width="33" style="45" customWidth="1"/>
    <col min="12293" max="12293" width="19.85546875" style="45" customWidth="1"/>
    <col min="12294" max="12294" width="19.28515625" style="45" customWidth="1"/>
    <col min="12295" max="12296" width="19.140625" style="45" customWidth="1"/>
    <col min="12297" max="12297" width="19" style="45" customWidth="1"/>
    <col min="12298" max="12298" width="18.7109375" style="45" customWidth="1"/>
    <col min="12299" max="12299" width="19" style="45" customWidth="1"/>
    <col min="12300" max="12302" width="18.85546875" style="45" customWidth="1"/>
    <col min="12303" max="12303" width="20.42578125" style="45" customWidth="1"/>
    <col min="12304" max="12304" width="4" style="45" customWidth="1"/>
    <col min="12305" max="12305" width="1.28515625" style="45" customWidth="1"/>
    <col min="12306" max="12545" width="11.42578125" style="45"/>
    <col min="12546" max="12546" width="1.140625" style="45" customWidth="1"/>
    <col min="12547" max="12547" width="3.85546875" style="45" customWidth="1"/>
    <col min="12548" max="12548" width="33" style="45" customWidth="1"/>
    <col min="12549" max="12549" width="19.85546875" style="45" customWidth="1"/>
    <col min="12550" max="12550" width="19.28515625" style="45" customWidth="1"/>
    <col min="12551" max="12552" width="19.140625" style="45" customWidth="1"/>
    <col min="12553" max="12553" width="19" style="45" customWidth="1"/>
    <col min="12554" max="12554" width="18.7109375" style="45" customWidth="1"/>
    <col min="12555" max="12555" width="19" style="45" customWidth="1"/>
    <col min="12556" max="12558" width="18.85546875" style="45" customWidth="1"/>
    <col min="12559" max="12559" width="20.42578125" style="45" customWidth="1"/>
    <col min="12560" max="12560" width="4" style="45" customWidth="1"/>
    <col min="12561" max="12561" width="1.28515625" style="45" customWidth="1"/>
    <col min="12562" max="12801" width="11.42578125" style="45"/>
    <col min="12802" max="12802" width="1.140625" style="45" customWidth="1"/>
    <col min="12803" max="12803" width="3.85546875" style="45" customWidth="1"/>
    <col min="12804" max="12804" width="33" style="45" customWidth="1"/>
    <col min="12805" max="12805" width="19.85546875" style="45" customWidth="1"/>
    <col min="12806" max="12806" width="19.28515625" style="45" customWidth="1"/>
    <col min="12807" max="12808" width="19.140625" style="45" customWidth="1"/>
    <col min="12809" max="12809" width="19" style="45" customWidth="1"/>
    <col min="12810" max="12810" width="18.7109375" style="45" customWidth="1"/>
    <col min="12811" max="12811" width="19" style="45" customWidth="1"/>
    <col min="12812" max="12814" width="18.85546875" style="45" customWidth="1"/>
    <col min="12815" max="12815" width="20.42578125" style="45" customWidth="1"/>
    <col min="12816" max="12816" width="4" style="45" customWidth="1"/>
    <col min="12817" max="12817" width="1.28515625" style="45" customWidth="1"/>
    <col min="12818" max="13057" width="11.42578125" style="45"/>
    <col min="13058" max="13058" width="1.140625" style="45" customWidth="1"/>
    <col min="13059" max="13059" width="3.85546875" style="45" customWidth="1"/>
    <col min="13060" max="13060" width="33" style="45" customWidth="1"/>
    <col min="13061" max="13061" width="19.85546875" style="45" customWidth="1"/>
    <col min="13062" max="13062" width="19.28515625" style="45" customWidth="1"/>
    <col min="13063" max="13064" width="19.140625" style="45" customWidth="1"/>
    <col min="13065" max="13065" width="19" style="45" customWidth="1"/>
    <col min="13066" max="13066" width="18.7109375" style="45" customWidth="1"/>
    <col min="13067" max="13067" width="19" style="45" customWidth="1"/>
    <col min="13068" max="13070" width="18.85546875" style="45" customWidth="1"/>
    <col min="13071" max="13071" width="20.42578125" style="45" customWidth="1"/>
    <col min="13072" max="13072" width="4" style="45" customWidth="1"/>
    <col min="13073" max="13073" width="1.28515625" style="45" customWidth="1"/>
    <col min="13074" max="13313" width="11.42578125" style="45"/>
    <col min="13314" max="13314" width="1.140625" style="45" customWidth="1"/>
    <col min="13315" max="13315" width="3.85546875" style="45" customWidth="1"/>
    <col min="13316" max="13316" width="33" style="45" customWidth="1"/>
    <col min="13317" max="13317" width="19.85546875" style="45" customWidth="1"/>
    <col min="13318" max="13318" width="19.28515625" style="45" customWidth="1"/>
    <col min="13319" max="13320" width="19.140625" style="45" customWidth="1"/>
    <col min="13321" max="13321" width="19" style="45" customWidth="1"/>
    <col min="13322" max="13322" width="18.7109375" style="45" customWidth="1"/>
    <col min="13323" max="13323" width="19" style="45" customWidth="1"/>
    <col min="13324" max="13326" width="18.85546875" style="45" customWidth="1"/>
    <col min="13327" max="13327" width="20.42578125" style="45" customWidth="1"/>
    <col min="13328" max="13328" width="4" style="45" customWidth="1"/>
    <col min="13329" max="13329" width="1.28515625" style="45" customWidth="1"/>
    <col min="13330" max="13569" width="11.42578125" style="45"/>
    <col min="13570" max="13570" width="1.140625" style="45" customWidth="1"/>
    <col min="13571" max="13571" width="3.85546875" style="45" customWidth="1"/>
    <col min="13572" max="13572" width="33" style="45" customWidth="1"/>
    <col min="13573" max="13573" width="19.85546875" style="45" customWidth="1"/>
    <col min="13574" max="13574" width="19.28515625" style="45" customWidth="1"/>
    <col min="13575" max="13576" width="19.140625" style="45" customWidth="1"/>
    <col min="13577" max="13577" width="19" style="45" customWidth="1"/>
    <col min="13578" max="13578" width="18.7109375" style="45" customWidth="1"/>
    <col min="13579" max="13579" width="19" style="45" customWidth="1"/>
    <col min="13580" max="13582" width="18.85546875" style="45" customWidth="1"/>
    <col min="13583" max="13583" width="20.42578125" style="45" customWidth="1"/>
    <col min="13584" max="13584" width="4" style="45" customWidth="1"/>
    <col min="13585" max="13585" width="1.28515625" style="45" customWidth="1"/>
    <col min="13586" max="13825" width="11.42578125" style="45"/>
    <col min="13826" max="13826" width="1.140625" style="45" customWidth="1"/>
    <col min="13827" max="13827" width="3.85546875" style="45" customWidth="1"/>
    <col min="13828" max="13828" width="33" style="45" customWidth="1"/>
    <col min="13829" max="13829" width="19.85546875" style="45" customWidth="1"/>
    <col min="13830" max="13830" width="19.28515625" style="45" customWidth="1"/>
    <col min="13831" max="13832" width="19.140625" style="45" customWidth="1"/>
    <col min="13833" max="13833" width="19" style="45" customWidth="1"/>
    <col min="13834" max="13834" width="18.7109375" style="45" customWidth="1"/>
    <col min="13835" max="13835" width="19" style="45" customWidth="1"/>
    <col min="13836" max="13838" width="18.85546875" style="45" customWidth="1"/>
    <col min="13839" max="13839" width="20.42578125" style="45" customWidth="1"/>
    <col min="13840" max="13840" width="4" style="45" customWidth="1"/>
    <col min="13841" max="13841" width="1.28515625" style="45" customWidth="1"/>
    <col min="13842" max="14081" width="11.42578125" style="45"/>
    <col min="14082" max="14082" width="1.140625" style="45" customWidth="1"/>
    <col min="14083" max="14083" width="3.85546875" style="45" customWidth="1"/>
    <col min="14084" max="14084" width="33" style="45" customWidth="1"/>
    <col min="14085" max="14085" width="19.85546875" style="45" customWidth="1"/>
    <col min="14086" max="14086" width="19.28515625" style="45" customWidth="1"/>
    <col min="14087" max="14088" width="19.140625" style="45" customWidth="1"/>
    <col min="14089" max="14089" width="19" style="45" customWidth="1"/>
    <col min="14090" max="14090" width="18.7109375" style="45" customWidth="1"/>
    <col min="14091" max="14091" width="19" style="45" customWidth="1"/>
    <col min="14092" max="14094" width="18.85546875" style="45" customWidth="1"/>
    <col min="14095" max="14095" width="20.42578125" style="45" customWidth="1"/>
    <col min="14096" max="14096" width="4" style="45" customWidth="1"/>
    <col min="14097" max="14097" width="1.28515625" style="45" customWidth="1"/>
    <col min="14098" max="14337" width="11.42578125" style="45"/>
    <col min="14338" max="14338" width="1.140625" style="45" customWidth="1"/>
    <col min="14339" max="14339" width="3.85546875" style="45" customWidth="1"/>
    <col min="14340" max="14340" width="33" style="45" customWidth="1"/>
    <col min="14341" max="14341" width="19.85546875" style="45" customWidth="1"/>
    <col min="14342" max="14342" width="19.28515625" style="45" customWidth="1"/>
    <col min="14343" max="14344" width="19.140625" style="45" customWidth="1"/>
    <col min="14345" max="14345" width="19" style="45" customWidth="1"/>
    <col min="14346" max="14346" width="18.7109375" style="45" customWidth="1"/>
    <col min="14347" max="14347" width="19" style="45" customWidth="1"/>
    <col min="14348" max="14350" width="18.85546875" style="45" customWidth="1"/>
    <col min="14351" max="14351" width="20.42578125" style="45" customWidth="1"/>
    <col min="14352" max="14352" width="4" style="45" customWidth="1"/>
    <col min="14353" max="14353" width="1.28515625" style="45" customWidth="1"/>
    <col min="14354" max="14593" width="11.42578125" style="45"/>
    <col min="14594" max="14594" width="1.140625" style="45" customWidth="1"/>
    <col min="14595" max="14595" width="3.85546875" style="45" customWidth="1"/>
    <col min="14596" max="14596" width="33" style="45" customWidth="1"/>
    <col min="14597" max="14597" width="19.85546875" style="45" customWidth="1"/>
    <col min="14598" max="14598" width="19.28515625" style="45" customWidth="1"/>
    <col min="14599" max="14600" width="19.140625" style="45" customWidth="1"/>
    <col min="14601" max="14601" width="19" style="45" customWidth="1"/>
    <col min="14602" max="14602" width="18.7109375" style="45" customWidth="1"/>
    <col min="14603" max="14603" width="19" style="45" customWidth="1"/>
    <col min="14604" max="14606" width="18.85546875" style="45" customWidth="1"/>
    <col min="14607" max="14607" width="20.42578125" style="45" customWidth="1"/>
    <col min="14608" max="14608" width="4" style="45" customWidth="1"/>
    <col min="14609" max="14609" width="1.28515625" style="45" customWidth="1"/>
    <col min="14610" max="14849" width="11.42578125" style="45"/>
    <col min="14850" max="14850" width="1.140625" style="45" customWidth="1"/>
    <col min="14851" max="14851" width="3.85546875" style="45" customWidth="1"/>
    <col min="14852" max="14852" width="33" style="45" customWidth="1"/>
    <col min="14853" max="14853" width="19.85546875" style="45" customWidth="1"/>
    <col min="14854" max="14854" width="19.28515625" style="45" customWidth="1"/>
    <col min="14855" max="14856" width="19.140625" style="45" customWidth="1"/>
    <col min="14857" max="14857" width="19" style="45" customWidth="1"/>
    <col min="14858" max="14858" width="18.7109375" style="45" customWidth="1"/>
    <col min="14859" max="14859" width="19" style="45" customWidth="1"/>
    <col min="14860" max="14862" width="18.85546875" style="45" customWidth="1"/>
    <col min="14863" max="14863" width="20.42578125" style="45" customWidth="1"/>
    <col min="14864" max="14864" width="4" style="45" customWidth="1"/>
    <col min="14865" max="14865" width="1.28515625" style="45" customWidth="1"/>
    <col min="14866" max="15105" width="11.42578125" style="45"/>
    <col min="15106" max="15106" width="1.140625" style="45" customWidth="1"/>
    <col min="15107" max="15107" width="3.85546875" style="45" customWidth="1"/>
    <col min="15108" max="15108" width="33" style="45" customWidth="1"/>
    <col min="15109" max="15109" width="19.85546875" style="45" customWidth="1"/>
    <col min="15110" max="15110" width="19.28515625" style="45" customWidth="1"/>
    <col min="15111" max="15112" width="19.140625" style="45" customWidth="1"/>
    <col min="15113" max="15113" width="19" style="45" customWidth="1"/>
    <col min="15114" max="15114" width="18.7109375" style="45" customWidth="1"/>
    <col min="15115" max="15115" width="19" style="45" customWidth="1"/>
    <col min="15116" max="15118" width="18.85546875" style="45" customWidth="1"/>
    <col min="15119" max="15119" width="20.42578125" style="45" customWidth="1"/>
    <col min="15120" max="15120" width="4" style="45" customWidth="1"/>
    <col min="15121" max="15121" width="1.28515625" style="45" customWidth="1"/>
    <col min="15122" max="15361" width="11.42578125" style="45"/>
    <col min="15362" max="15362" width="1.140625" style="45" customWidth="1"/>
    <col min="15363" max="15363" width="3.85546875" style="45" customWidth="1"/>
    <col min="15364" max="15364" width="33" style="45" customWidth="1"/>
    <col min="15365" max="15365" width="19.85546875" style="45" customWidth="1"/>
    <col min="15366" max="15366" width="19.28515625" style="45" customWidth="1"/>
    <col min="15367" max="15368" width="19.140625" style="45" customWidth="1"/>
    <col min="15369" max="15369" width="19" style="45" customWidth="1"/>
    <col min="15370" max="15370" width="18.7109375" style="45" customWidth="1"/>
    <col min="15371" max="15371" width="19" style="45" customWidth="1"/>
    <col min="15372" max="15374" width="18.85546875" style="45" customWidth="1"/>
    <col min="15375" max="15375" width="20.42578125" style="45" customWidth="1"/>
    <col min="15376" max="15376" width="4" style="45" customWidth="1"/>
    <col min="15377" max="15377" width="1.28515625" style="45" customWidth="1"/>
    <col min="15378" max="15617" width="11.42578125" style="45"/>
    <col min="15618" max="15618" width="1.140625" style="45" customWidth="1"/>
    <col min="15619" max="15619" width="3.85546875" style="45" customWidth="1"/>
    <col min="15620" max="15620" width="33" style="45" customWidth="1"/>
    <col min="15621" max="15621" width="19.85546875" style="45" customWidth="1"/>
    <col min="15622" max="15622" width="19.28515625" style="45" customWidth="1"/>
    <col min="15623" max="15624" width="19.140625" style="45" customWidth="1"/>
    <col min="15625" max="15625" width="19" style="45" customWidth="1"/>
    <col min="15626" max="15626" width="18.7109375" style="45" customWidth="1"/>
    <col min="15627" max="15627" width="19" style="45" customWidth="1"/>
    <col min="15628" max="15630" width="18.85546875" style="45" customWidth="1"/>
    <col min="15631" max="15631" width="20.42578125" style="45" customWidth="1"/>
    <col min="15632" max="15632" width="4" style="45" customWidth="1"/>
    <col min="15633" max="15633" width="1.28515625" style="45" customWidth="1"/>
    <col min="15634" max="15873" width="11.42578125" style="45"/>
    <col min="15874" max="15874" width="1.140625" style="45" customWidth="1"/>
    <col min="15875" max="15875" width="3.85546875" style="45" customWidth="1"/>
    <col min="15876" max="15876" width="33" style="45" customWidth="1"/>
    <col min="15877" max="15877" width="19.85546875" style="45" customWidth="1"/>
    <col min="15878" max="15878" width="19.28515625" style="45" customWidth="1"/>
    <col min="15879" max="15880" width="19.140625" style="45" customWidth="1"/>
    <col min="15881" max="15881" width="19" style="45" customWidth="1"/>
    <col min="15882" max="15882" width="18.7109375" style="45" customWidth="1"/>
    <col min="15883" max="15883" width="19" style="45" customWidth="1"/>
    <col min="15884" max="15886" width="18.85546875" style="45" customWidth="1"/>
    <col min="15887" max="15887" width="20.42578125" style="45" customWidth="1"/>
    <col min="15888" max="15888" width="4" style="45" customWidth="1"/>
    <col min="15889" max="15889" width="1.28515625" style="45" customWidth="1"/>
    <col min="15890" max="16129" width="11.42578125" style="45"/>
    <col min="16130" max="16130" width="1.140625" style="45" customWidth="1"/>
    <col min="16131" max="16131" width="3.85546875" style="45" customWidth="1"/>
    <col min="16132" max="16132" width="33" style="45" customWidth="1"/>
    <col min="16133" max="16133" width="19.85546875" style="45" customWidth="1"/>
    <col min="16134" max="16134" width="19.28515625" style="45" customWidth="1"/>
    <col min="16135" max="16136" width="19.140625" style="45" customWidth="1"/>
    <col min="16137" max="16137" width="19" style="45" customWidth="1"/>
    <col min="16138" max="16138" width="18.7109375" style="45" customWidth="1"/>
    <col min="16139" max="16139" width="19" style="45" customWidth="1"/>
    <col min="16140" max="16142" width="18.85546875" style="45" customWidth="1"/>
    <col min="16143" max="16143" width="20.42578125" style="45" customWidth="1"/>
    <col min="16144" max="16144" width="4" style="45" customWidth="1"/>
    <col min="16145" max="16145" width="1.28515625" style="45" customWidth="1"/>
    <col min="16146" max="16384" width="11.42578125" style="45"/>
  </cols>
  <sheetData>
    <row r="1" spans="1:18" ht="8.25" customHeight="1" thickTop="1">
      <c r="A1" s="41"/>
      <c r="B1" s="42"/>
      <c r="C1" s="42"/>
      <c r="D1" s="43"/>
      <c r="E1" s="42"/>
      <c r="F1" s="43"/>
      <c r="G1" s="43"/>
      <c r="H1" s="43"/>
      <c r="I1" s="43"/>
      <c r="J1" s="43"/>
      <c r="K1" s="43"/>
      <c r="L1" s="43"/>
      <c r="M1" s="43"/>
      <c r="N1" s="43"/>
      <c r="O1" s="43"/>
      <c r="P1" s="42"/>
      <c r="Q1" s="44"/>
    </row>
    <row r="2" spans="1:18" ht="18" customHeight="1">
      <c r="A2" s="46"/>
      <c r="B2" s="47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Q2" s="49"/>
    </row>
    <row r="3" spans="1:18" ht="19.5" customHeight="1">
      <c r="A3" s="46"/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Q3" s="49"/>
    </row>
    <row r="4" spans="1:18" ht="15">
      <c r="A4" s="46"/>
      <c r="C4" s="50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Q4" s="49"/>
    </row>
    <row r="5" spans="1:18" ht="15" customHeight="1">
      <c r="A5" s="46"/>
      <c r="C5" s="51" t="s">
        <v>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Q5" s="49"/>
    </row>
    <row r="6" spans="1:18" ht="15.75" customHeight="1">
      <c r="A6" s="46"/>
      <c r="C6" s="52" t="s">
        <v>84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49"/>
    </row>
    <row r="7" spans="1:18" ht="5.25" customHeight="1" thickBot="1">
      <c r="A7" s="46"/>
      <c r="D7" s="45"/>
      <c r="F7" s="45"/>
      <c r="G7" s="45"/>
      <c r="H7" s="45"/>
      <c r="I7" s="45"/>
      <c r="J7" s="45"/>
      <c r="K7" s="45"/>
      <c r="L7" s="45"/>
      <c r="M7" s="45"/>
      <c r="N7" s="45"/>
      <c r="O7" s="45"/>
      <c r="Q7" s="49"/>
    </row>
    <row r="8" spans="1:18">
      <c r="A8" s="46"/>
      <c r="C8" s="53"/>
      <c r="D8" s="54" t="s">
        <v>5</v>
      </c>
      <c r="E8" s="55" t="s">
        <v>6</v>
      </c>
      <c r="F8" s="54" t="s">
        <v>7</v>
      </c>
      <c r="G8" s="53" t="s">
        <v>21</v>
      </c>
      <c r="H8" s="56" t="s">
        <v>5</v>
      </c>
      <c r="I8" s="57" t="s">
        <v>9</v>
      </c>
      <c r="J8" s="57" t="s">
        <v>10</v>
      </c>
      <c r="K8" s="56" t="s">
        <v>11</v>
      </c>
      <c r="L8" s="56" t="s">
        <v>5</v>
      </c>
      <c r="M8" s="58" t="s">
        <v>85</v>
      </c>
      <c r="N8" s="56" t="s">
        <v>12</v>
      </c>
      <c r="O8" s="56" t="s">
        <v>13</v>
      </c>
      <c r="Q8" s="49"/>
    </row>
    <row r="9" spans="1:18" ht="13.5" thickBot="1">
      <c r="A9" s="46"/>
      <c r="B9" s="45" t="s">
        <v>14</v>
      </c>
      <c r="C9" s="59" t="s">
        <v>15</v>
      </c>
      <c r="D9" s="60" t="s">
        <v>16</v>
      </c>
      <c r="E9" s="61" t="s">
        <v>17</v>
      </c>
      <c r="F9" s="60" t="s">
        <v>14</v>
      </c>
      <c r="G9" s="60" t="s">
        <v>14</v>
      </c>
      <c r="H9" s="62" t="s">
        <v>18</v>
      </c>
      <c r="I9" s="63" t="s">
        <v>19</v>
      </c>
      <c r="J9" s="63" t="s">
        <v>20</v>
      </c>
      <c r="K9" s="62" t="s">
        <v>21</v>
      </c>
      <c r="L9" s="62" t="s">
        <v>22</v>
      </c>
      <c r="M9" s="64" t="s">
        <v>86</v>
      </c>
      <c r="N9" s="62" t="s">
        <v>23</v>
      </c>
      <c r="O9" s="62" t="s">
        <v>24</v>
      </c>
      <c r="Q9" s="49"/>
    </row>
    <row r="10" spans="1:18">
      <c r="A10" s="46"/>
      <c r="C10" s="65" t="s">
        <v>87</v>
      </c>
      <c r="D10" s="66">
        <v>7739529</v>
      </c>
      <c r="E10" s="66">
        <v>4475579</v>
      </c>
      <c r="F10" s="66">
        <v>126808</v>
      </c>
      <c r="G10" s="66">
        <v>37278</v>
      </c>
      <c r="H10" s="66">
        <v>334930</v>
      </c>
      <c r="I10" s="66">
        <v>428823</v>
      </c>
      <c r="J10" s="66">
        <v>322393</v>
      </c>
      <c r="K10" s="66">
        <v>12480</v>
      </c>
      <c r="L10" s="66">
        <v>13607</v>
      </c>
      <c r="M10" s="24">
        <v>159634</v>
      </c>
      <c r="N10" s="66">
        <v>7438</v>
      </c>
      <c r="O10" s="67">
        <f>SUM(D10:N10)</f>
        <v>13658499</v>
      </c>
      <c r="Q10" s="49"/>
      <c r="R10" s="68"/>
    </row>
    <row r="11" spans="1:18">
      <c r="A11" s="46"/>
      <c r="C11" s="65" t="s">
        <v>26</v>
      </c>
      <c r="D11" s="66">
        <v>6631626</v>
      </c>
      <c r="E11" s="66">
        <v>3834903</v>
      </c>
      <c r="F11" s="66">
        <v>108655</v>
      </c>
      <c r="G11" s="66">
        <v>31941</v>
      </c>
      <c r="H11" s="66">
        <v>286993</v>
      </c>
      <c r="I11" s="66">
        <v>349515</v>
      </c>
      <c r="J11" s="66">
        <v>262770</v>
      </c>
      <c r="K11" s="66">
        <v>10692</v>
      </c>
      <c r="L11" s="66">
        <v>0</v>
      </c>
      <c r="M11" s="24">
        <v>136783</v>
      </c>
      <c r="N11" s="66">
        <v>6373</v>
      </c>
      <c r="O11" s="67">
        <f t="shared" ref="O11:O67" si="0">SUM(D11:N11)</f>
        <v>11660251</v>
      </c>
      <c r="Q11" s="49"/>
      <c r="R11" s="68"/>
    </row>
    <row r="12" spans="1:18">
      <c r="A12" s="46"/>
      <c r="C12" s="65" t="s">
        <v>88</v>
      </c>
      <c r="D12" s="66">
        <v>5100747</v>
      </c>
      <c r="E12" s="66">
        <v>2949633</v>
      </c>
      <c r="F12" s="66">
        <v>83571</v>
      </c>
      <c r="G12" s="66">
        <v>24567</v>
      </c>
      <c r="H12" s="66">
        <v>220739</v>
      </c>
      <c r="I12" s="66">
        <v>214929</v>
      </c>
      <c r="J12" s="66">
        <v>161584</v>
      </c>
      <c r="K12" s="66">
        <v>8232</v>
      </c>
      <c r="L12" s="66">
        <v>0</v>
      </c>
      <c r="M12" s="24">
        <v>105208</v>
      </c>
      <c r="N12" s="66">
        <v>4902</v>
      </c>
      <c r="O12" s="67">
        <f t="shared" si="0"/>
        <v>8874112</v>
      </c>
      <c r="Q12" s="49"/>
      <c r="R12" s="68"/>
    </row>
    <row r="13" spans="1:18">
      <c r="A13" s="46"/>
      <c r="C13" s="65" t="s">
        <v>89</v>
      </c>
      <c r="D13" s="66">
        <v>6003591</v>
      </c>
      <c r="E13" s="66">
        <v>3471725</v>
      </c>
      <c r="F13" s="66">
        <v>98366</v>
      </c>
      <c r="G13" s="66">
        <v>28916</v>
      </c>
      <c r="H13" s="66">
        <v>259810</v>
      </c>
      <c r="I13" s="66">
        <v>313830</v>
      </c>
      <c r="J13" s="66">
        <v>235936</v>
      </c>
      <c r="K13" s="66">
        <v>9684</v>
      </c>
      <c r="L13" s="66">
        <v>0</v>
      </c>
      <c r="M13" s="24">
        <v>123829</v>
      </c>
      <c r="N13" s="66">
        <v>5770</v>
      </c>
      <c r="O13" s="67">
        <f t="shared" si="0"/>
        <v>10551457</v>
      </c>
      <c r="Q13" s="49"/>
      <c r="R13" s="68"/>
    </row>
    <row r="14" spans="1:18">
      <c r="A14" s="46"/>
      <c r="C14" s="65" t="s">
        <v>90</v>
      </c>
      <c r="D14" s="66">
        <v>33946257</v>
      </c>
      <c r="E14" s="66">
        <v>19630275</v>
      </c>
      <c r="F14" s="66">
        <v>556186</v>
      </c>
      <c r="G14" s="66">
        <v>163501</v>
      </c>
      <c r="H14" s="66">
        <v>1469053</v>
      </c>
      <c r="I14" s="66">
        <v>2462321</v>
      </c>
      <c r="J14" s="66">
        <v>1851191</v>
      </c>
      <c r="K14" s="66">
        <v>54756</v>
      </c>
      <c r="L14" s="66">
        <v>4475737</v>
      </c>
      <c r="M14" s="24">
        <v>700170</v>
      </c>
      <c r="N14" s="66">
        <v>32624</v>
      </c>
      <c r="O14" s="67">
        <f t="shared" si="0"/>
        <v>65342071</v>
      </c>
      <c r="Q14" s="49"/>
      <c r="R14" s="68"/>
    </row>
    <row r="15" spans="1:18">
      <c r="A15" s="46"/>
      <c r="C15" s="65" t="s">
        <v>91</v>
      </c>
      <c r="D15" s="66">
        <v>8553715</v>
      </c>
      <c r="E15" s="66">
        <v>4946403</v>
      </c>
      <c r="F15" s="66">
        <v>140146</v>
      </c>
      <c r="G15" s="66">
        <v>41198</v>
      </c>
      <c r="H15" s="66">
        <v>370172</v>
      </c>
      <c r="I15" s="66">
        <v>527514</v>
      </c>
      <c r="J15" s="66">
        <v>396588</v>
      </c>
      <c r="K15" s="66">
        <v>13800</v>
      </c>
      <c r="L15" s="66">
        <v>0</v>
      </c>
      <c r="M15" s="24">
        <v>176427</v>
      </c>
      <c r="N15" s="66">
        <v>8221</v>
      </c>
      <c r="O15" s="67">
        <f t="shared" si="0"/>
        <v>15174184</v>
      </c>
      <c r="Q15" s="49"/>
      <c r="R15" s="68"/>
    </row>
    <row r="16" spans="1:18">
      <c r="A16" s="46"/>
      <c r="C16" s="65" t="s">
        <v>92</v>
      </c>
      <c r="D16" s="66">
        <v>16839195</v>
      </c>
      <c r="E16" s="66">
        <v>9737689</v>
      </c>
      <c r="F16" s="66">
        <v>275899</v>
      </c>
      <c r="G16" s="66">
        <v>81107</v>
      </c>
      <c r="H16" s="66">
        <v>728724</v>
      </c>
      <c r="I16" s="66">
        <v>784684</v>
      </c>
      <c r="J16" s="66">
        <v>589932</v>
      </c>
      <c r="K16" s="66">
        <v>27156</v>
      </c>
      <c r="L16" s="66">
        <v>105461</v>
      </c>
      <c r="M16" s="24">
        <v>347322</v>
      </c>
      <c r="N16" s="66">
        <v>16183</v>
      </c>
      <c r="O16" s="67">
        <f t="shared" si="0"/>
        <v>29533352</v>
      </c>
      <c r="Q16" s="49"/>
      <c r="R16" s="68"/>
    </row>
    <row r="17" spans="1:18">
      <c r="A17" s="46"/>
      <c r="C17" s="65" t="s">
        <v>32</v>
      </c>
      <c r="D17" s="66">
        <v>10830895</v>
      </c>
      <c r="E17" s="66">
        <v>6263236</v>
      </c>
      <c r="F17" s="66">
        <v>177459</v>
      </c>
      <c r="G17" s="66">
        <v>52167</v>
      </c>
      <c r="H17" s="66">
        <v>468718</v>
      </c>
      <c r="I17" s="66">
        <v>775666</v>
      </c>
      <c r="J17" s="66">
        <v>583151</v>
      </c>
      <c r="K17" s="66">
        <v>17472</v>
      </c>
      <c r="L17" s="66">
        <v>0</v>
      </c>
      <c r="M17" s="24">
        <v>223396</v>
      </c>
      <c r="N17" s="66">
        <v>10409</v>
      </c>
      <c r="O17" s="67">
        <f t="shared" si="0"/>
        <v>19402569</v>
      </c>
      <c r="Q17" s="49"/>
      <c r="R17" s="68"/>
    </row>
    <row r="18" spans="1:18">
      <c r="A18" s="46"/>
      <c r="C18" s="65" t="s">
        <v>33</v>
      </c>
      <c r="D18" s="66">
        <v>15338514</v>
      </c>
      <c r="E18" s="66">
        <v>8869881</v>
      </c>
      <c r="F18" s="66">
        <v>251311</v>
      </c>
      <c r="G18" s="66">
        <v>73877</v>
      </c>
      <c r="H18" s="66">
        <v>663785</v>
      </c>
      <c r="I18" s="66">
        <v>826181</v>
      </c>
      <c r="J18" s="66">
        <v>621126</v>
      </c>
      <c r="K18" s="66">
        <v>24744</v>
      </c>
      <c r="L18" s="66">
        <v>54952</v>
      </c>
      <c r="M18" s="24">
        <v>316369</v>
      </c>
      <c r="N18" s="66">
        <v>14741</v>
      </c>
      <c r="O18" s="67">
        <f t="shared" si="0"/>
        <v>27055481</v>
      </c>
      <c r="Q18" s="49"/>
      <c r="R18" s="68"/>
    </row>
    <row r="19" spans="1:18">
      <c r="A19" s="46"/>
      <c r="C19" s="65" t="s">
        <v>36</v>
      </c>
      <c r="D19" s="66">
        <v>4057209</v>
      </c>
      <c r="E19" s="66">
        <v>2346184</v>
      </c>
      <c r="F19" s="66">
        <v>66476</v>
      </c>
      <c r="G19" s="66">
        <v>19540</v>
      </c>
      <c r="H19" s="66">
        <v>175579</v>
      </c>
      <c r="I19" s="66">
        <v>147166</v>
      </c>
      <c r="J19" s="66">
        <v>110639</v>
      </c>
      <c r="K19" s="66">
        <v>6540</v>
      </c>
      <c r="L19" s="66">
        <v>252464</v>
      </c>
      <c r="M19" s="24">
        <v>83683</v>
      </c>
      <c r="N19" s="66">
        <v>3899</v>
      </c>
      <c r="O19" s="67">
        <f t="shared" si="0"/>
        <v>7269379</v>
      </c>
      <c r="Q19" s="49"/>
      <c r="R19" s="68"/>
    </row>
    <row r="20" spans="1:18">
      <c r="A20" s="46"/>
      <c r="C20" s="65" t="s">
        <v>93</v>
      </c>
      <c r="D20" s="66">
        <v>4942686</v>
      </c>
      <c r="E20" s="66">
        <v>2858232</v>
      </c>
      <c r="F20" s="66">
        <v>80983</v>
      </c>
      <c r="G20" s="66">
        <v>23807</v>
      </c>
      <c r="H20" s="66">
        <v>213901</v>
      </c>
      <c r="I20" s="66">
        <v>208337</v>
      </c>
      <c r="J20" s="66">
        <v>156629</v>
      </c>
      <c r="K20" s="66">
        <v>7968</v>
      </c>
      <c r="L20" s="66">
        <v>0</v>
      </c>
      <c r="M20" s="24">
        <v>101947</v>
      </c>
      <c r="N20" s="66">
        <v>4750</v>
      </c>
      <c r="O20" s="67">
        <f t="shared" si="0"/>
        <v>8599240</v>
      </c>
      <c r="Q20" s="49"/>
      <c r="R20" s="68"/>
    </row>
    <row r="21" spans="1:18">
      <c r="A21" s="46"/>
      <c r="C21" s="65" t="s">
        <v>37</v>
      </c>
      <c r="D21" s="66">
        <v>164387775</v>
      </c>
      <c r="E21" s="66">
        <v>95061359</v>
      </c>
      <c r="F21" s="66">
        <v>2693389</v>
      </c>
      <c r="G21" s="66">
        <v>791761</v>
      </c>
      <c r="H21" s="66">
        <v>7113996</v>
      </c>
      <c r="I21" s="66">
        <v>12737894</v>
      </c>
      <c r="J21" s="66">
        <v>9576438</v>
      </c>
      <c r="K21" s="66">
        <v>265164</v>
      </c>
      <c r="L21" s="66">
        <v>17234370</v>
      </c>
      <c r="M21" s="24">
        <v>3390635</v>
      </c>
      <c r="N21" s="66">
        <v>157986</v>
      </c>
      <c r="O21" s="67">
        <f t="shared" si="0"/>
        <v>313410767</v>
      </c>
      <c r="Q21" s="49"/>
      <c r="R21" s="68"/>
    </row>
    <row r="22" spans="1:18">
      <c r="A22" s="46"/>
      <c r="C22" s="65" t="s">
        <v>94</v>
      </c>
      <c r="D22" s="66">
        <v>10403952</v>
      </c>
      <c r="E22" s="66">
        <v>6016348</v>
      </c>
      <c r="F22" s="66">
        <v>170462</v>
      </c>
      <c r="G22" s="66">
        <v>50108</v>
      </c>
      <c r="H22" s="66">
        <v>450243</v>
      </c>
      <c r="I22" s="66">
        <v>565776</v>
      </c>
      <c r="J22" s="66">
        <v>425354</v>
      </c>
      <c r="K22" s="66">
        <v>16776</v>
      </c>
      <c r="L22" s="66">
        <v>1132723</v>
      </c>
      <c r="M22" s="24">
        <v>214590</v>
      </c>
      <c r="N22" s="66">
        <v>9999</v>
      </c>
      <c r="O22" s="67">
        <f t="shared" si="0"/>
        <v>19456331</v>
      </c>
      <c r="Q22" s="49"/>
      <c r="R22" s="68"/>
    </row>
    <row r="23" spans="1:18">
      <c r="A23" s="46"/>
      <c r="C23" s="65" t="s">
        <v>95</v>
      </c>
      <c r="D23" s="66">
        <v>6687672</v>
      </c>
      <c r="E23" s="66">
        <v>3867315</v>
      </c>
      <c r="F23" s="66">
        <v>109574</v>
      </c>
      <c r="G23" s="66">
        <v>32209</v>
      </c>
      <c r="H23" s="66">
        <v>289410</v>
      </c>
      <c r="I23" s="66">
        <v>389479</v>
      </c>
      <c r="J23" s="66">
        <v>292814</v>
      </c>
      <c r="K23" s="66">
        <v>10788</v>
      </c>
      <c r="L23" s="66">
        <v>1058779</v>
      </c>
      <c r="M23" s="24">
        <v>137939</v>
      </c>
      <c r="N23" s="66">
        <v>6427</v>
      </c>
      <c r="O23" s="67">
        <f t="shared" si="0"/>
        <v>12882406</v>
      </c>
      <c r="Q23" s="49"/>
      <c r="R23" s="68"/>
    </row>
    <row r="24" spans="1:18">
      <c r="A24" s="46"/>
      <c r="C24" s="65" t="s">
        <v>96</v>
      </c>
      <c r="D24" s="66">
        <v>28507687</v>
      </c>
      <c r="E24" s="66">
        <v>16485284</v>
      </c>
      <c r="F24" s="66">
        <v>467080</v>
      </c>
      <c r="G24" s="66">
        <v>137306</v>
      </c>
      <c r="H24" s="66">
        <v>1233696</v>
      </c>
      <c r="I24" s="66">
        <v>1520376</v>
      </c>
      <c r="J24" s="66">
        <v>1143028</v>
      </c>
      <c r="K24" s="66">
        <v>45984</v>
      </c>
      <c r="L24" s="66">
        <v>0</v>
      </c>
      <c r="M24" s="24">
        <v>587995</v>
      </c>
      <c r="N24" s="66">
        <v>27398</v>
      </c>
      <c r="O24" s="67">
        <f t="shared" si="0"/>
        <v>50155834</v>
      </c>
      <c r="Q24" s="49"/>
      <c r="R24" s="68"/>
    </row>
    <row r="25" spans="1:18">
      <c r="A25" s="46"/>
      <c r="C25" s="65" t="s">
        <v>97</v>
      </c>
      <c r="D25" s="66">
        <v>18306119</v>
      </c>
      <c r="E25" s="66">
        <v>10585972</v>
      </c>
      <c r="F25" s="66">
        <v>299934</v>
      </c>
      <c r="G25" s="66">
        <v>88171</v>
      </c>
      <c r="H25" s="66">
        <v>792206</v>
      </c>
      <c r="I25" s="66">
        <v>1331015</v>
      </c>
      <c r="J25" s="66">
        <v>1000666</v>
      </c>
      <c r="K25" s="66">
        <v>29532</v>
      </c>
      <c r="L25" s="66">
        <v>0</v>
      </c>
      <c r="M25" s="24">
        <v>377579</v>
      </c>
      <c r="N25" s="66">
        <v>17593</v>
      </c>
      <c r="O25" s="67">
        <f t="shared" si="0"/>
        <v>32828787</v>
      </c>
      <c r="Q25" s="49"/>
      <c r="R25" s="68"/>
    </row>
    <row r="26" spans="1:18">
      <c r="A26" s="46"/>
      <c r="C26" s="65" t="s">
        <v>41</v>
      </c>
      <c r="D26" s="66">
        <v>134023873</v>
      </c>
      <c r="E26" s="66">
        <v>77502668</v>
      </c>
      <c r="F26" s="66">
        <v>2195895</v>
      </c>
      <c r="G26" s="66">
        <v>645516</v>
      </c>
      <c r="H26" s="66">
        <v>5799978</v>
      </c>
      <c r="I26" s="66">
        <v>10289120</v>
      </c>
      <c r="J26" s="66">
        <v>7735433</v>
      </c>
      <c r="K26" s="66">
        <v>216180</v>
      </c>
      <c r="L26" s="66">
        <v>25393806</v>
      </c>
      <c r="M26" s="24">
        <v>2764355</v>
      </c>
      <c r="N26" s="66">
        <v>128805</v>
      </c>
      <c r="O26" s="67">
        <f t="shared" si="0"/>
        <v>266695629</v>
      </c>
      <c r="Q26" s="49"/>
      <c r="R26" s="68"/>
    </row>
    <row r="27" spans="1:18">
      <c r="A27" s="46"/>
      <c r="C27" s="65" t="s">
        <v>42</v>
      </c>
      <c r="D27" s="66">
        <v>6998653</v>
      </c>
      <c r="E27" s="66">
        <v>4047149</v>
      </c>
      <c r="F27" s="66">
        <v>114671</v>
      </c>
      <c r="G27" s="66">
        <v>33709</v>
      </c>
      <c r="H27" s="66">
        <v>302875</v>
      </c>
      <c r="I27" s="66">
        <v>322056</v>
      </c>
      <c r="J27" s="66">
        <v>242124</v>
      </c>
      <c r="K27" s="66">
        <v>11292</v>
      </c>
      <c r="L27" s="66">
        <v>153224</v>
      </c>
      <c r="M27" s="24">
        <v>144353</v>
      </c>
      <c r="N27" s="66">
        <v>6726</v>
      </c>
      <c r="O27" s="67">
        <f t="shared" si="0"/>
        <v>12376832</v>
      </c>
      <c r="Q27" s="49"/>
      <c r="R27" s="68"/>
    </row>
    <row r="28" spans="1:18">
      <c r="A28" s="46"/>
      <c r="C28" s="65" t="s">
        <v>98</v>
      </c>
      <c r="D28" s="66">
        <v>25765751</v>
      </c>
      <c r="E28" s="66">
        <v>14899691</v>
      </c>
      <c r="F28" s="66">
        <v>422155</v>
      </c>
      <c r="G28" s="66">
        <v>124100</v>
      </c>
      <c r="H28" s="66">
        <v>1115027</v>
      </c>
      <c r="I28" s="66">
        <v>1524351</v>
      </c>
      <c r="J28" s="66">
        <v>1146017</v>
      </c>
      <c r="K28" s="66">
        <v>41556</v>
      </c>
      <c r="L28" s="66">
        <v>1182653</v>
      </c>
      <c r="M28" s="24">
        <v>531441</v>
      </c>
      <c r="N28" s="66">
        <v>24762</v>
      </c>
      <c r="O28" s="67">
        <f t="shared" si="0"/>
        <v>46777504</v>
      </c>
      <c r="Q28" s="49"/>
      <c r="R28" s="68"/>
    </row>
    <row r="29" spans="1:18">
      <c r="A29" s="46"/>
      <c r="C29" s="65" t="s">
        <v>99</v>
      </c>
      <c r="D29" s="66">
        <v>55976477</v>
      </c>
      <c r="E29" s="66">
        <v>32369802</v>
      </c>
      <c r="F29" s="66">
        <v>917138</v>
      </c>
      <c r="G29" s="66">
        <v>269605</v>
      </c>
      <c r="H29" s="66">
        <v>2422427</v>
      </c>
      <c r="I29" s="66">
        <v>3673715</v>
      </c>
      <c r="J29" s="66">
        <v>2761923</v>
      </c>
      <c r="K29" s="66">
        <v>90288</v>
      </c>
      <c r="L29" s="66">
        <v>6414163</v>
      </c>
      <c r="M29" s="24">
        <v>1154562</v>
      </c>
      <c r="N29" s="66">
        <v>53797</v>
      </c>
      <c r="O29" s="67">
        <f t="shared" si="0"/>
        <v>106103897</v>
      </c>
      <c r="Q29" s="49"/>
      <c r="R29" s="68"/>
    </row>
    <row r="30" spans="1:18">
      <c r="A30" s="46"/>
      <c r="C30" s="65" t="s">
        <v>100</v>
      </c>
      <c r="D30" s="66">
        <v>8209893</v>
      </c>
      <c r="E30" s="66">
        <v>4747577</v>
      </c>
      <c r="F30" s="66">
        <v>134515</v>
      </c>
      <c r="G30" s="66">
        <v>39543</v>
      </c>
      <c r="H30" s="66">
        <v>355290</v>
      </c>
      <c r="I30" s="66">
        <v>350645</v>
      </c>
      <c r="J30" s="66">
        <v>263616</v>
      </c>
      <c r="K30" s="66">
        <v>13248</v>
      </c>
      <c r="L30" s="66">
        <v>0</v>
      </c>
      <c r="M30" s="24">
        <v>169336</v>
      </c>
      <c r="N30" s="66">
        <v>7890</v>
      </c>
      <c r="O30" s="67">
        <f t="shared" si="0"/>
        <v>14291553</v>
      </c>
      <c r="Q30" s="49"/>
      <c r="R30" s="68"/>
    </row>
    <row r="31" spans="1:18">
      <c r="A31" s="46"/>
      <c r="C31" s="65" t="s">
        <v>46</v>
      </c>
      <c r="D31" s="66">
        <v>17996909</v>
      </c>
      <c r="E31" s="66">
        <v>10407166</v>
      </c>
      <c r="F31" s="66">
        <v>294867</v>
      </c>
      <c r="G31" s="66">
        <v>86681</v>
      </c>
      <c r="H31" s="66">
        <v>778834</v>
      </c>
      <c r="I31" s="66">
        <v>1280609</v>
      </c>
      <c r="J31" s="66">
        <v>962769</v>
      </c>
      <c r="K31" s="66">
        <v>29028</v>
      </c>
      <c r="L31" s="66">
        <v>51411</v>
      </c>
      <c r="M31" s="24">
        <v>371201</v>
      </c>
      <c r="N31" s="66">
        <v>17296</v>
      </c>
      <c r="O31" s="67">
        <f t="shared" si="0"/>
        <v>32276771</v>
      </c>
      <c r="Q31" s="49"/>
      <c r="R31" s="68"/>
    </row>
    <row r="32" spans="1:18">
      <c r="A32" s="46"/>
      <c r="C32" s="65" t="s">
        <v>47</v>
      </c>
      <c r="D32" s="66">
        <v>15304017</v>
      </c>
      <c r="E32" s="66">
        <v>8849931</v>
      </c>
      <c r="F32" s="66">
        <v>250746</v>
      </c>
      <c r="G32" s="66">
        <v>73709</v>
      </c>
      <c r="H32" s="66">
        <v>662287</v>
      </c>
      <c r="I32" s="66">
        <v>839458</v>
      </c>
      <c r="J32" s="66">
        <v>631112</v>
      </c>
      <c r="K32" s="66">
        <v>24684</v>
      </c>
      <c r="L32" s="66">
        <v>11427</v>
      </c>
      <c r="M32" s="24">
        <v>315658</v>
      </c>
      <c r="N32" s="66">
        <v>14708</v>
      </c>
      <c r="O32" s="67">
        <f t="shared" si="0"/>
        <v>26977737</v>
      </c>
      <c r="Q32" s="49"/>
      <c r="R32" s="68"/>
    </row>
    <row r="33" spans="1:18">
      <c r="A33" s="46"/>
      <c r="C33" s="65" t="s">
        <v>48</v>
      </c>
      <c r="D33" s="66">
        <v>34415969</v>
      </c>
      <c r="E33" s="66">
        <v>19901898</v>
      </c>
      <c r="F33" s="66">
        <v>563882</v>
      </c>
      <c r="G33" s="66">
        <v>165762</v>
      </c>
      <c r="H33" s="66">
        <v>1489375</v>
      </c>
      <c r="I33" s="66">
        <v>2858283</v>
      </c>
      <c r="J33" s="66">
        <v>2148876</v>
      </c>
      <c r="K33" s="66">
        <v>55511</v>
      </c>
      <c r="L33" s="66">
        <v>3355023</v>
      </c>
      <c r="M33" s="24">
        <v>709858</v>
      </c>
      <c r="N33" s="66">
        <v>33076</v>
      </c>
      <c r="O33" s="67">
        <f t="shared" si="0"/>
        <v>65697513</v>
      </c>
      <c r="Q33" s="49"/>
      <c r="R33" s="68"/>
    </row>
    <row r="34" spans="1:18">
      <c r="A34" s="46"/>
      <c r="C34" s="65" t="s">
        <v>101</v>
      </c>
      <c r="D34" s="66">
        <v>11118180</v>
      </c>
      <c r="E34" s="66">
        <v>6429367</v>
      </c>
      <c r="F34" s="66">
        <v>182162</v>
      </c>
      <c r="G34" s="66">
        <v>53551</v>
      </c>
      <c r="H34" s="66">
        <v>481146</v>
      </c>
      <c r="I34" s="66">
        <v>768088</v>
      </c>
      <c r="J34" s="66">
        <v>577455</v>
      </c>
      <c r="K34" s="66">
        <v>17928</v>
      </c>
      <c r="L34" s="66">
        <v>1102246</v>
      </c>
      <c r="M34" s="24">
        <v>229322</v>
      </c>
      <c r="N34" s="66">
        <v>10685</v>
      </c>
      <c r="O34" s="67">
        <f t="shared" si="0"/>
        <v>20970130</v>
      </c>
      <c r="Q34" s="49"/>
      <c r="R34" s="68"/>
    </row>
    <row r="35" spans="1:18">
      <c r="A35" s="46"/>
      <c r="C35" s="65" t="s">
        <v>50</v>
      </c>
      <c r="D35" s="66">
        <v>47935580</v>
      </c>
      <c r="E35" s="66">
        <v>27719954</v>
      </c>
      <c r="F35" s="66">
        <v>785394</v>
      </c>
      <c r="G35" s="66">
        <v>230878</v>
      </c>
      <c r="H35" s="66">
        <v>2074447</v>
      </c>
      <c r="I35" s="66">
        <v>1752493</v>
      </c>
      <c r="J35" s="66">
        <v>1317539</v>
      </c>
      <c r="K35" s="66">
        <v>77316</v>
      </c>
      <c r="L35" s="66">
        <v>1552514</v>
      </c>
      <c r="M35" s="24">
        <v>988712</v>
      </c>
      <c r="N35" s="66">
        <v>46069</v>
      </c>
      <c r="O35" s="67">
        <f t="shared" si="0"/>
        <v>84480896</v>
      </c>
      <c r="Q35" s="49"/>
      <c r="R35" s="68"/>
    </row>
    <row r="36" spans="1:18">
      <c r="A36" s="46"/>
      <c r="C36" s="65" t="s">
        <v>51</v>
      </c>
      <c r="D36" s="66">
        <v>7873731</v>
      </c>
      <c r="E36" s="66">
        <v>4553181</v>
      </c>
      <c r="F36" s="66">
        <v>129003</v>
      </c>
      <c r="G36" s="66">
        <v>37924</v>
      </c>
      <c r="H36" s="66">
        <v>340741</v>
      </c>
      <c r="I36" s="66">
        <v>273227</v>
      </c>
      <c r="J36" s="66">
        <v>205413</v>
      </c>
      <c r="K36" s="66">
        <v>12696</v>
      </c>
      <c r="L36" s="66">
        <v>48828</v>
      </c>
      <c r="M36" s="24">
        <v>162403</v>
      </c>
      <c r="N36" s="66">
        <v>7567</v>
      </c>
      <c r="O36" s="67">
        <f t="shared" si="0"/>
        <v>13644714</v>
      </c>
      <c r="Q36" s="49"/>
      <c r="R36" s="68"/>
    </row>
    <row r="37" spans="1:18">
      <c r="A37" s="46"/>
      <c r="C37" s="65" t="s">
        <v>52</v>
      </c>
      <c r="D37" s="66">
        <v>5419470</v>
      </c>
      <c r="E37" s="66">
        <v>3133946</v>
      </c>
      <c r="F37" s="66">
        <v>88793</v>
      </c>
      <c r="G37" s="66">
        <v>26103</v>
      </c>
      <c r="H37" s="66">
        <v>234527</v>
      </c>
      <c r="I37" s="66">
        <v>220463</v>
      </c>
      <c r="J37" s="66">
        <v>165745</v>
      </c>
      <c r="K37" s="66">
        <v>8736</v>
      </c>
      <c r="L37" s="66">
        <v>0</v>
      </c>
      <c r="M37" s="24">
        <v>111781</v>
      </c>
      <c r="N37" s="66">
        <v>5208</v>
      </c>
      <c r="O37" s="67">
        <f t="shared" si="0"/>
        <v>9414772</v>
      </c>
      <c r="Q37" s="49"/>
      <c r="R37" s="68"/>
    </row>
    <row r="38" spans="1:18">
      <c r="A38" s="46"/>
      <c r="C38" s="65" t="s">
        <v>53</v>
      </c>
      <c r="D38" s="66">
        <v>20069098</v>
      </c>
      <c r="E38" s="66">
        <v>11605459</v>
      </c>
      <c r="F38" s="66">
        <v>328819</v>
      </c>
      <c r="G38" s="66">
        <v>96661</v>
      </c>
      <c r="H38" s="66">
        <v>868504</v>
      </c>
      <c r="I38" s="66">
        <v>1380422</v>
      </c>
      <c r="J38" s="66">
        <v>1037812</v>
      </c>
      <c r="K38" s="66">
        <v>32376</v>
      </c>
      <c r="L38" s="66">
        <v>995849</v>
      </c>
      <c r="M38" s="24">
        <v>413942</v>
      </c>
      <c r="N38" s="66">
        <v>19288</v>
      </c>
      <c r="O38" s="67">
        <f t="shared" si="0"/>
        <v>36848230</v>
      </c>
      <c r="Q38" s="49"/>
      <c r="R38" s="68"/>
    </row>
    <row r="39" spans="1:18">
      <c r="A39" s="46"/>
      <c r="C39" s="65" t="s">
        <v>54</v>
      </c>
      <c r="D39" s="66">
        <v>4696422</v>
      </c>
      <c r="E39" s="66">
        <v>2715824</v>
      </c>
      <c r="F39" s="66">
        <v>76948</v>
      </c>
      <c r="G39" s="66">
        <v>22619</v>
      </c>
      <c r="H39" s="66">
        <v>203235</v>
      </c>
      <c r="I39" s="66">
        <v>197631</v>
      </c>
      <c r="J39" s="66">
        <v>148579</v>
      </c>
      <c r="K39" s="66">
        <v>7572</v>
      </c>
      <c r="L39" s="66">
        <v>0</v>
      </c>
      <c r="M39" s="24">
        <v>96869</v>
      </c>
      <c r="N39" s="66">
        <v>4514</v>
      </c>
      <c r="O39" s="67">
        <f t="shared" si="0"/>
        <v>8170213</v>
      </c>
      <c r="Q39" s="49"/>
      <c r="R39" s="68"/>
    </row>
    <row r="40" spans="1:18">
      <c r="A40" s="46"/>
      <c r="C40" s="65" t="s">
        <v>55</v>
      </c>
      <c r="D40" s="66">
        <v>13930649</v>
      </c>
      <c r="E40" s="66">
        <v>8055747</v>
      </c>
      <c r="F40" s="66">
        <v>228244</v>
      </c>
      <c r="G40" s="66">
        <v>67095</v>
      </c>
      <c r="H40" s="66">
        <v>602855</v>
      </c>
      <c r="I40" s="66">
        <v>653180</v>
      </c>
      <c r="J40" s="66">
        <v>491069</v>
      </c>
      <c r="K40" s="66">
        <v>22476</v>
      </c>
      <c r="L40" s="66">
        <v>1394867</v>
      </c>
      <c r="M40" s="24">
        <v>287331</v>
      </c>
      <c r="N40" s="66">
        <v>13388</v>
      </c>
      <c r="O40" s="67">
        <f t="shared" si="0"/>
        <v>25746901</v>
      </c>
      <c r="Q40" s="49"/>
      <c r="R40" s="68"/>
    </row>
    <row r="41" spans="1:18">
      <c r="A41" s="46"/>
      <c r="C41" s="65" t="s">
        <v>56</v>
      </c>
      <c r="D41" s="66">
        <v>12233375</v>
      </c>
      <c r="E41" s="66">
        <v>7074256</v>
      </c>
      <c r="F41" s="66">
        <v>200434</v>
      </c>
      <c r="G41" s="66">
        <v>58922</v>
      </c>
      <c r="H41" s="66">
        <v>529412</v>
      </c>
      <c r="I41" s="66">
        <v>754878</v>
      </c>
      <c r="J41" s="66">
        <v>567523</v>
      </c>
      <c r="K41" s="66">
        <v>19728</v>
      </c>
      <c r="L41" s="66">
        <v>0</v>
      </c>
      <c r="M41" s="24">
        <v>252323</v>
      </c>
      <c r="N41" s="66">
        <v>11757</v>
      </c>
      <c r="O41" s="67">
        <f t="shared" si="0"/>
        <v>21702608</v>
      </c>
      <c r="Q41" s="49"/>
      <c r="R41" s="68"/>
    </row>
    <row r="42" spans="1:18">
      <c r="A42" s="46"/>
      <c r="C42" s="65" t="s">
        <v>102</v>
      </c>
      <c r="D42" s="66">
        <v>7680712</v>
      </c>
      <c r="E42" s="66">
        <v>4441564</v>
      </c>
      <c r="F42" s="66">
        <v>125842</v>
      </c>
      <c r="G42" s="66">
        <v>36993</v>
      </c>
      <c r="H42" s="66">
        <v>332391</v>
      </c>
      <c r="I42" s="66">
        <v>343325</v>
      </c>
      <c r="J42" s="66">
        <v>258117</v>
      </c>
      <c r="K42" s="66">
        <v>12384</v>
      </c>
      <c r="L42" s="66">
        <v>0</v>
      </c>
      <c r="M42" s="24">
        <v>158420</v>
      </c>
      <c r="N42" s="66">
        <v>7382</v>
      </c>
      <c r="O42" s="67">
        <f t="shared" si="0"/>
        <v>13397130</v>
      </c>
      <c r="Q42" s="49"/>
      <c r="R42" s="68"/>
    </row>
    <row r="43" spans="1:18">
      <c r="A43" s="46"/>
      <c r="C43" s="65" t="s">
        <v>103</v>
      </c>
      <c r="D43" s="66">
        <v>30310780</v>
      </c>
      <c r="E43" s="66">
        <v>17527968</v>
      </c>
      <c r="F43" s="66">
        <v>496625</v>
      </c>
      <c r="G43" s="66">
        <v>145991</v>
      </c>
      <c r="H43" s="66">
        <v>1311717</v>
      </c>
      <c r="I43" s="66">
        <v>1826993</v>
      </c>
      <c r="J43" s="66">
        <v>1373547</v>
      </c>
      <c r="K43" s="66">
        <v>48888</v>
      </c>
      <c r="L43" s="66">
        <v>0</v>
      </c>
      <c r="M43" s="24">
        <v>625185</v>
      </c>
      <c r="N43" s="66">
        <v>29130</v>
      </c>
      <c r="O43" s="67">
        <f t="shared" si="0"/>
        <v>53696824</v>
      </c>
      <c r="Q43" s="49"/>
      <c r="R43" s="68"/>
    </row>
    <row r="44" spans="1:18">
      <c r="A44" s="46"/>
      <c r="C44" s="65" t="s">
        <v>104</v>
      </c>
      <c r="D44" s="66">
        <v>13857688</v>
      </c>
      <c r="E44" s="66">
        <v>8013557</v>
      </c>
      <c r="F44" s="66">
        <v>227050</v>
      </c>
      <c r="G44" s="66">
        <v>66746</v>
      </c>
      <c r="H44" s="66">
        <v>599705</v>
      </c>
      <c r="I44" s="66">
        <v>992281</v>
      </c>
      <c r="J44" s="66">
        <v>746005</v>
      </c>
      <c r="K44" s="66">
        <v>22356</v>
      </c>
      <c r="L44" s="66">
        <v>0</v>
      </c>
      <c r="M44" s="24">
        <v>285826</v>
      </c>
      <c r="N44" s="66">
        <v>13318</v>
      </c>
      <c r="O44" s="67">
        <f t="shared" si="0"/>
        <v>24824532</v>
      </c>
      <c r="Q44" s="49"/>
      <c r="R44" s="68"/>
    </row>
    <row r="45" spans="1:18">
      <c r="A45" s="46"/>
      <c r="C45" s="65" t="s">
        <v>60</v>
      </c>
      <c r="D45" s="66">
        <v>31669791</v>
      </c>
      <c r="E45" s="66">
        <v>18313851</v>
      </c>
      <c r="F45" s="66">
        <v>518889</v>
      </c>
      <c r="G45" s="66">
        <v>152535</v>
      </c>
      <c r="H45" s="66">
        <v>1370537</v>
      </c>
      <c r="I45" s="66">
        <v>2430593</v>
      </c>
      <c r="J45" s="66">
        <v>1827339</v>
      </c>
      <c r="K45" s="66">
        <v>51084</v>
      </c>
      <c r="L45" s="66">
        <v>0</v>
      </c>
      <c r="M45" s="24">
        <v>653216</v>
      </c>
      <c r="N45" s="66">
        <v>30436</v>
      </c>
      <c r="O45" s="67">
        <f t="shared" si="0"/>
        <v>57018271</v>
      </c>
      <c r="Q45" s="49"/>
      <c r="R45" s="68"/>
    </row>
    <row r="46" spans="1:18">
      <c r="A46" s="46"/>
      <c r="C46" s="65" t="s">
        <v>61</v>
      </c>
      <c r="D46" s="66">
        <v>14747833</v>
      </c>
      <c r="E46" s="66">
        <v>8528302</v>
      </c>
      <c r="F46" s="66">
        <v>241632</v>
      </c>
      <c r="G46" s="66">
        <v>71033</v>
      </c>
      <c r="H46" s="66">
        <v>638223</v>
      </c>
      <c r="I46" s="66">
        <v>1055338</v>
      </c>
      <c r="J46" s="66">
        <v>793411</v>
      </c>
      <c r="K46" s="66">
        <v>23784</v>
      </c>
      <c r="L46" s="66">
        <v>0</v>
      </c>
      <c r="M46" s="24">
        <v>304187</v>
      </c>
      <c r="N46" s="66">
        <v>14174</v>
      </c>
      <c r="O46" s="67">
        <f t="shared" si="0"/>
        <v>26417917</v>
      </c>
      <c r="Q46" s="49"/>
      <c r="R46" s="68"/>
    </row>
    <row r="47" spans="1:18">
      <c r="A47" s="46"/>
      <c r="C47" s="65" t="s">
        <v>62</v>
      </c>
      <c r="D47" s="66">
        <v>59019727</v>
      </c>
      <c r="E47" s="66">
        <v>34129637</v>
      </c>
      <c r="F47" s="66">
        <v>967001</v>
      </c>
      <c r="G47" s="66">
        <v>284263</v>
      </c>
      <c r="H47" s="66">
        <v>2554123</v>
      </c>
      <c r="I47" s="66">
        <v>4230105</v>
      </c>
      <c r="J47" s="66">
        <v>3180220</v>
      </c>
      <c r="K47" s="66">
        <v>95196</v>
      </c>
      <c r="L47" s="66">
        <v>17476</v>
      </c>
      <c r="M47" s="24">
        <v>1217331</v>
      </c>
      <c r="N47" s="66">
        <v>56721</v>
      </c>
      <c r="O47" s="67">
        <f t="shared" si="0"/>
        <v>105751800</v>
      </c>
      <c r="Q47" s="49"/>
      <c r="R47" s="68"/>
    </row>
    <row r="48" spans="1:18">
      <c r="A48" s="46"/>
      <c r="C48" s="65" t="s">
        <v>105</v>
      </c>
      <c r="D48" s="66">
        <v>48837421</v>
      </c>
      <c r="E48" s="66">
        <v>28241466</v>
      </c>
      <c r="F48" s="66">
        <v>800170</v>
      </c>
      <c r="G48" s="66">
        <v>235221</v>
      </c>
      <c r="H48" s="66">
        <v>2113475</v>
      </c>
      <c r="I48" s="66">
        <v>3762230</v>
      </c>
      <c r="J48" s="66">
        <v>2828470</v>
      </c>
      <c r="K48" s="66">
        <v>78780</v>
      </c>
      <c r="L48" s="66">
        <v>7553978</v>
      </c>
      <c r="M48" s="24">
        <v>1007312</v>
      </c>
      <c r="N48" s="66">
        <v>46936</v>
      </c>
      <c r="O48" s="67">
        <f t="shared" si="0"/>
        <v>95505459</v>
      </c>
      <c r="Q48" s="49"/>
      <c r="R48" s="68"/>
    </row>
    <row r="49" spans="1:18">
      <c r="A49" s="46"/>
      <c r="C49" s="65" t="s">
        <v>106</v>
      </c>
      <c r="D49" s="66">
        <v>19864773</v>
      </c>
      <c r="E49" s="66">
        <v>11487305</v>
      </c>
      <c r="F49" s="66">
        <v>325472</v>
      </c>
      <c r="G49" s="66">
        <v>95677</v>
      </c>
      <c r="H49" s="66">
        <v>859667</v>
      </c>
      <c r="I49" s="66">
        <v>1355770</v>
      </c>
      <c r="J49" s="66">
        <v>1019279</v>
      </c>
      <c r="K49" s="66">
        <v>32040</v>
      </c>
      <c r="L49" s="66">
        <v>1403923</v>
      </c>
      <c r="M49" s="24">
        <v>409727</v>
      </c>
      <c r="N49" s="66">
        <v>19091</v>
      </c>
      <c r="O49" s="67">
        <f t="shared" si="0"/>
        <v>36872724</v>
      </c>
      <c r="Q49" s="49"/>
      <c r="R49" s="68"/>
    </row>
    <row r="50" spans="1:18">
      <c r="A50" s="46"/>
      <c r="C50" s="65" t="s">
        <v>107</v>
      </c>
      <c r="D50" s="66">
        <v>4919314</v>
      </c>
      <c r="E50" s="66">
        <v>2844715</v>
      </c>
      <c r="F50" s="66">
        <v>80599</v>
      </c>
      <c r="G50" s="66">
        <v>23693</v>
      </c>
      <c r="H50" s="66">
        <v>212888</v>
      </c>
      <c r="I50" s="66">
        <v>220675</v>
      </c>
      <c r="J50" s="66">
        <v>165907</v>
      </c>
      <c r="K50" s="66">
        <v>7932</v>
      </c>
      <c r="L50" s="66">
        <v>286288</v>
      </c>
      <c r="M50" s="24">
        <v>101465</v>
      </c>
      <c r="N50" s="66">
        <v>4728</v>
      </c>
      <c r="O50" s="67">
        <f t="shared" si="0"/>
        <v>8868204</v>
      </c>
      <c r="Q50" s="49"/>
      <c r="R50" s="68"/>
    </row>
    <row r="51" spans="1:18">
      <c r="A51" s="46"/>
      <c r="C51" s="65" t="s">
        <v>108</v>
      </c>
      <c r="D51" s="66">
        <v>54034887</v>
      </c>
      <c r="E51" s="66">
        <v>31247030</v>
      </c>
      <c r="F51" s="66">
        <v>885329</v>
      </c>
      <c r="G51" s="66">
        <v>260255</v>
      </c>
      <c r="H51" s="66">
        <v>2338403</v>
      </c>
      <c r="I51" s="66">
        <v>3744557</v>
      </c>
      <c r="J51" s="66">
        <v>2815185</v>
      </c>
      <c r="K51" s="66">
        <v>87156</v>
      </c>
      <c r="L51" s="66">
        <v>2701405</v>
      </c>
      <c r="M51" s="24">
        <v>1114514</v>
      </c>
      <c r="N51" s="66">
        <v>51931</v>
      </c>
      <c r="O51" s="67">
        <f t="shared" si="0"/>
        <v>99280652</v>
      </c>
      <c r="Q51" s="49"/>
      <c r="R51" s="68"/>
    </row>
    <row r="52" spans="1:18">
      <c r="A52" s="46"/>
      <c r="C52" s="65" t="s">
        <v>66</v>
      </c>
      <c r="D52" s="66">
        <v>3253848</v>
      </c>
      <c r="E52" s="66">
        <v>1881620</v>
      </c>
      <c r="F52" s="66">
        <v>53313</v>
      </c>
      <c r="G52" s="66">
        <v>15673</v>
      </c>
      <c r="H52" s="66">
        <v>140809</v>
      </c>
      <c r="I52" s="66">
        <v>124938</v>
      </c>
      <c r="J52" s="66">
        <v>93932</v>
      </c>
      <c r="K52" s="66">
        <v>5244</v>
      </c>
      <c r="L52" s="66">
        <v>0</v>
      </c>
      <c r="M52" s="24">
        <v>67113</v>
      </c>
      <c r="N52" s="66">
        <v>3127</v>
      </c>
      <c r="O52" s="67">
        <f t="shared" si="0"/>
        <v>5639617</v>
      </c>
      <c r="Q52" s="49"/>
      <c r="R52" s="68"/>
    </row>
    <row r="53" spans="1:18">
      <c r="A53" s="46"/>
      <c r="C53" s="65" t="s">
        <v>109</v>
      </c>
      <c r="D53" s="66">
        <v>15061816</v>
      </c>
      <c r="E53" s="66">
        <v>8709872</v>
      </c>
      <c r="F53" s="66">
        <v>246778</v>
      </c>
      <c r="G53" s="66">
        <v>72544</v>
      </c>
      <c r="H53" s="66">
        <v>651814</v>
      </c>
      <c r="I53" s="66">
        <v>982326</v>
      </c>
      <c r="J53" s="66">
        <v>738522</v>
      </c>
      <c r="K53" s="66">
        <v>24300</v>
      </c>
      <c r="L53" s="66">
        <v>1925161</v>
      </c>
      <c r="M53" s="24">
        <v>310662</v>
      </c>
      <c r="N53" s="66">
        <v>14475</v>
      </c>
      <c r="O53" s="67">
        <f t="shared" si="0"/>
        <v>28738270</v>
      </c>
      <c r="Q53" s="49"/>
      <c r="R53" s="68"/>
    </row>
    <row r="54" spans="1:18">
      <c r="A54" s="46"/>
      <c r="C54" s="65" t="s">
        <v>68</v>
      </c>
      <c r="D54" s="66">
        <v>10420082</v>
      </c>
      <c r="E54" s="66">
        <v>6025674</v>
      </c>
      <c r="F54" s="66">
        <v>170727</v>
      </c>
      <c r="G54" s="66">
        <v>50189</v>
      </c>
      <c r="H54" s="66">
        <v>450938</v>
      </c>
      <c r="I54" s="66">
        <v>562547</v>
      </c>
      <c r="J54" s="66">
        <v>422927</v>
      </c>
      <c r="K54" s="66">
        <v>16812</v>
      </c>
      <c r="L54" s="66">
        <v>1498471</v>
      </c>
      <c r="M54" s="24">
        <v>214923</v>
      </c>
      <c r="N54" s="66">
        <v>10014</v>
      </c>
      <c r="O54" s="67">
        <f t="shared" si="0"/>
        <v>19843304</v>
      </c>
      <c r="Q54" s="49"/>
      <c r="R54" s="68"/>
    </row>
    <row r="55" spans="1:18">
      <c r="A55" s="46"/>
      <c r="C55" s="65" t="s">
        <v>110</v>
      </c>
      <c r="D55" s="66">
        <v>10355868</v>
      </c>
      <c r="E55" s="66">
        <v>5988542</v>
      </c>
      <c r="F55" s="66">
        <v>169676</v>
      </c>
      <c r="G55" s="66">
        <v>49878</v>
      </c>
      <c r="H55" s="66">
        <v>448162</v>
      </c>
      <c r="I55" s="66">
        <v>504699</v>
      </c>
      <c r="J55" s="66">
        <v>379437</v>
      </c>
      <c r="K55" s="66">
        <v>16704</v>
      </c>
      <c r="L55" s="66">
        <v>790240</v>
      </c>
      <c r="M55" s="24">
        <v>213598</v>
      </c>
      <c r="N55" s="66">
        <v>9953</v>
      </c>
      <c r="O55" s="67">
        <f t="shared" si="0"/>
        <v>18926757</v>
      </c>
      <c r="Q55" s="49"/>
      <c r="R55" s="68"/>
    </row>
    <row r="56" spans="1:18">
      <c r="A56" s="46"/>
      <c r="C56" s="65" t="s">
        <v>70</v>
      </c>
      <c r="D56" s="66">
        <v>7996030</v>
      </c>
      <c r="E56" s="66">
        <v>4623904</v>
      </c>
      <c r="F56" s="66">
        <v>131011</v>
      </c>
      <c r="G56" s="66">
        <v>38513</v>
      </c>
      <c r="H56" s="66">
        <v>346038</v>
      </c>
      <c r="I56" s="66">
        <v>395628</v>
      </c>
      <c r="J56" s="66">
        <v>297436</v>
      </c>
      <c r="K56" s="66">
        <v>12900</v>
      </c>
      <c r="L56" s="66">
        <v>520795</v>
      </c>
      <c r="M56" s="24">
        <v>164925</v>
      </c>
      <c r="N56" s="66">
        <v>7685</v>
      </c>
      <c r="O56" s="67">
        <f t="shared" si="0"/>
        <v>14534865</v>
      </c>
      <c r="Q56" s="49"/>
      <c r="R56" s="68"/>
    </row>
    <row r="57" spans="1:18">
      <c r="A57" s="46"/>
      <c r="C57" s="65" t="s">
        <v>111</v>
      </c>
      <c r="D57" s="66">
        <v>25330278</v>
      </c>
      <c r="E57" s="66">
        <v>14647868</v>
      </c>
      <c r="F57" s="66">
        <v>415019</v>
      </c>
      <c r="G57" s="66">
        <v>122002</v>
      </c>
      <c r="H57" s="66">
        <v>1096190</v>
      </c>
      <c r="I57" s="66">
        <v>1679995</v>
      </c>
      <c r="J57" s="66">
        <v>1263032</v>
      </c>
      <c r="K57" s="66">
        <v>40860</v>
      </c>
      <c r="L57" s="66">
        <v>3593476</v>
      </c>
      <c r="M57" s="24">
        <v>522458</v>
      </c>
      <c r="N57" s="66">
        <v>24344</v>
      </c>
      <c r="O57" s="67">
        <f t="shared" si="0"/>
        <v>48735522</v>
      </c>
      <c r="Q57" s="49"/>
      <c r="R57" s="68"/>
    </row>
    <row r="58" spans="1:18">
      <c r="A58" s="46"/>
      <c r="C58" s="65" t="s">
        <v>112</v>
      </c>
      <c r="D58" s="66">
        <v>13992592</v>
      </c>
      <c r="E58" s="66">
        <v>8091568</v>
      </c>
      <c r="F58" s="66">
        <v>229260</v>
      </c>
      <c r="G58" s="66">
        <v>67394</v>
      </c>
      <c r="H58" s="66">
        <v>605543</v>
      </c>
      <c r="I58" s="66">
        <v>1032422</v>
      </c>
      <c r="J58" s="66">
        <v>776181</v>
      </c>
      <c r="K58" s="66">
        <v>22572</v>
      </c>
      <c r="L58" s="66">
        <v>0</v>
      </c>
      <c r="M58" s="24">
        <v>288608</v>
      </c>
      <c r="N58" s="66">
        <v>13448</v>
      </c>
      <c r="O58" s="67">
        <f t="shared" si="0"/>
        <v>25119588</v>
      </c>
      <c r="Q58" s="49"/>
      <c r="R58" s="68"/>
    </row>
    <row r="59" spans="1:18">
      <c r="A59" s="46"/>
      <c r="C59" s="65" t="s">
        <v>73</v>
      </c>
      <c r="D59" s="66">
        <v>5015361</v>
      </c>
      <c r="E59" s="66">
        <v>2900257</v>
      </c>
      <c r="F59" s="66">
        <v>82175</v>
      </c>
      <c r="G59" s="66">
        <v>24158</v>
      </c>
      <c r="H59" s="66">
        <v>217048</v>
      </c>
      <c r="I59" s="66">
        <v>228151</v>
      </c>
      <c r="J59" s="66">
        <v>171524</v>
      </c>
      <c r="K59" s="66">
        <v>8088</v>
      </c>
      <c r="L59" s="66">
        <v>0</v>
      </c>
      <c r="M59" s="24">
        <v>103447</v>
      </c>
      <c r="N59" s="66">
        <v>4820</v>
      </c>
      <c r="O59" s="67">
        <f t="shared" si="0"/>
        <v>8755029</v>
      </c>
      <c r="Q59" s="49"/>
      <c r="R59" s="68"/>
    </row>
    <row r="60" spans="1:18">
      <c r="A60" s="46"/>
      <c r="C60" s="65" t="s">
        <v>113</v>
      </c>
      <c r="D60" s="66">
        <v>44696686</v>
      </c>
      <c r="E60" s="66">
        <v>25846980</v>
      </c>
      <c r="F60" s="66">
        <v>732328</v>
      </c>
      <c r="G60" s="66">
        <v>215278</v>
      </c>
      <c r="H60" s="66">
        <v>1934279</v>
      </c>
      <c r="I60" s="66">
        <v>2307590</v>
      </c>
      <c r="J60" s="66">
        <v>1734865</v>
      </c>
      <c r="K60" s="66">
        <v>72096</v>
      </c>
      <c r="L60" s="66">
        <v>3720998</v>
      </c>
      <c r="M60" s="24">
        <v>921907</v>
      </c>
      <c r="N60" s="66">
        <v>42956</v>
      </c>
      <c r="O60" s="67">
        <f t="shared" si="0"/>
        <v>82225963</v>
      </c>
      <c r="Q60" s="49"/>
      <c r="R60" s="68"/>
    </row>
    <row r="61" spans="1:18">
      <c r="A61" s="46"/>
      <c r="C61" s="65" t="s">
        <v>76</v>
      </c>
      <c r="D61" s="66">
        <v>9068605</v>
      </c>
      <c r="E61" s="66">
        <v>5244148</v>
      </c>
      <c r="F61" s="66">
        <v>148582</v>
      </c>
      <c r="G61" s="66">
        <v>43677</v>
      </c>
      <c r="H61" s="66">
        <v>392448</v>
      </c>
      <c r="I61" s="66">
        <v>602634</v>
      </c>
      <c r="J61" s="66">
        <v>453061</v>
      </c>
      <c r="K61" s="66">
        <v>14628</v>
      </c>
      <c r="L61" s="66">
        <v>130515</v>
      </c>
      <c r="M61" s="24">
        <v>187047</v>
      </c>
      <c r="N61" s="66">
        <v>8715</v>
      </c>
      <c r="O61" s="67">
        <f t="shared" si="0"/>
        <v>16294060</v>
      </c>
      <c r="Q61" s="49"/>
      <c r="R61" s="68"/>
    </row>
    <row r="62" spans="1:18">
      <c r="A62" s="46"/>
      <c r="C62" s="65" t="s">
        <v>77</v>
      </c>
      <c r="D62" s="66">
        <v>39429314</v>
      </c>
      <c r="E62" s="66">
        <v>22800990</v>
      </c>
      <c r="F62" s="66">
        <v>646024</v>
      </c>
      <c r="G62" s="66">
        <v>189909</v>
      </c>
      <c r="H62" s="66">
        <v>1706327</v>
      </c>
      <c r="I62" s="66">
        <v>2322087</v>
      </c>
      <c r="J62" s="66">
        <v>1745765</v>
      </c>
      <c r="K62" s="66">
        <v>63600</v>
      </c>
      <c r="L62" s="66">
        <v>3371605</v>
      </c>
      <c r="M62" s="24">
        <v>813262</v>
      </c>
      <c r="N62" s="66">
        <v>37894</v>
      </c>
      <c r="O62" s="67">
        <f t="shared" si="0"/>
        <v>73126777</v>
      </c>
      <c r="Q62" s="49"/>
      <c r="R62" s="68"/>
    </row>
    <row r="63" spans="1:18">
      <c r="A63" s="46"/>
      <c r="C63" s="65" t="s">
        <v>114</v>
      </c>
      <c r="D63" s="66">
        <v>16104481</v>
      </c>
      <c r="E63" s="66">
        <v>9312821</v>
      </c>
      <c r="F63" s="66">
        <v>263860</v>
      </c>
      <c r="G63" s="66">
        <v>77566</v>
      </c>
      <c r="H63" s="66">
        <v>696933</v>
      </c>
      <c r="I63" s="66">
        <v>1134990</v>
      </c>
      <c r="J63" s="66">
        <v>853297</v>
      </c>
      <c r="K63" s="66">
        <v>25980</v>
      </c>
      <c r="L63" s="66">
        <v>0</v>
      </c>
      <c r="M63" s="24">
        <v>332169</v>
      </c>
      <c r="N63" s="66">
        <v>15477</v>
      </c>
      <c r="O63" s="67">
        <f t="shared" si="0"/>
        <v>28817574</v>
      </c>
      <c r="Q63" s="49"/>
      <c r="R63" s="68"/>
    </row>
    <row r="64" spans="1:18">
      <c r="A64" s="46"/>
      <c r="C64" s="65" t="s">
        <v>115</v>
      </c>
      <c r="D64" s="66">
        <v>11457962</v>
      </c>
      <c r="E64" s="66">
        <v>6625852</v>
      </c>
      <c r="F64" s="66">
        <v>187732</v>
      </c>
      <c r="G64" s="66">
        <v>55185</v>
      </c>
      <c r="H64" s="66">
        <v>495848</v>
      </c>
      <c r="I64" s="66">
        <v>799391</v>
      </c>
      <c r="J64" s="66">
        <v>600986</v>
      </c>
      <c r="K64" s="66">
        <v>18480</v>
      </c>
      <c r="L64" s="66">
        <v>0</v>
      </c>
      <c r="M64" s="24">
        <v>236330</v>
      </c>
      <c r="N64" s="66">
        <v>11012</v>
      </c>
      <c r="O64" s="67">
        <f t="shared" si="0"/>
        <v>20488778</v>
      </c>
      <c r="Q64" s="49"/>
      <c r="R64" s="68"/>
    </row>
    <row r="65" spans="1:18">
      <c r="A65" s="46"/>
      <c r="C65" s="65" t="s">
        <v>80</v>
      </c>
      <c r="D65" s="66">
        <v>16029243</v>
      </c>
      <c r="E65" s="66">
        <v>9269312</v>
      </c>
      <c r="F65" s="66">
        <v>262629</v>
      </c>
      <c r="G65" s="66">
        <v>77203</v>
      </c>
      <c r="H65" s="66">
        <v>693675</v>
      </c>
      <c r="I65" s="66">
        <v>1134265</v>
      </c>
      <c r="J65" s="66">
        <v>852747</v>
      </c>
      <c r="K65" s="66">
        <v>25860</v>
      </c>
      <c r="L65" s="66">
        <v>0</v>
      </c>
      <c r="M65" s="24">
        <v>330616</v>
      </c>
      <c r="N65" s="66">
        <v>15405</v>
      </c>
      <c r="O65" s="67">
        <f t="shared" si="0"/>
        <v>28690955</v>
      </c>
      <c r="Q65" s="49"/>
      <c r="R65" s="68"/>
    </row>
    <row r="66" spans="1:18">
      <c r="A66" s="46"/>
      <c r="C66" s="65" t="s">
        <v>81</v>
      </c>
      <c r="D66" s="66">
        <v>29367120</v>
      </c>
      <c r="E66" s="66">
        <v>16982272</v>
      </c>
      <c r="F66" s="66">
        <v>481160</v>
      </c>
      <c r="G66" s="66">
        <v>141446</v>
      </c>
      <c r="H66" s="66">
        <v>1270883</v>
      </c>
      <c r="I66" s="66">
        <v>1843363</v>
      </c>
      <c r="J66" s="66">
        <v>1385854</v>
      </c>
      <c r="K66" s="66">
        <v>47364</v>
      </c>
      <c r="L66" s="66">
        <v>0</v>
      </c>
      <c r="M66" s="24">
        <v>605722</v>
      </c>
      <c r="N66" s="66">
        <v>28223</v>
      </c>
      <c r="O66" s="67">
        <f t="shared" si="0"/>
        <v>52153407</v>
      </c>
      <c r="Q66" s="49"/>
      <c r="R66" s="68"/>
    </row>
    <row r="67" spans="1:18" ht="13.5" thickBot="1">
      <c r="A67" s="46"/>
      <c r="C67" s="65" t="s">
        <v>82</v>
      </c>
      <c r="D67" s="66">
        <v>118210190</v>
      </c>
      <c r="E67" s="66">
        <v>68358013</v>
      </c>
      <c r="F67" s="66">
        <v>1936800</v>
      </c>
      <c r="G67" s="66">
        <v>569337</v>
      </c>
      <c r="H67" s="66">
        <v>5115620</v>
      </c>
      <c r="I67" s="66">
        <v>8447913</v>
      </c>
      <c r="J67" s="66">
        <v>6351186</v>
      </c>
      <c r="K67" s="66">
        <v>190716</v>
      </c>
      <c r="L67" s="66">
        <v>21710084</v>
      </c>
      <c r="M67" s="24">
        <v>2438189</v>
      </c>
      <c r="N67" s="66">
        <v>113608</v>
      </c>
      <c r="O67" s="67">
        <f t="shared" si="0"/>
        <v>233441656</v>
      </c>
      <c r="Q67" s="49"/>
      <c r="R67" s="68"/>
    </row>
    <row r="68" spans="1:18" ht="15.75" customHeight="1">
      <c r="A68" s="46"/>
      <c r="C68" s="69" t="s">
        <v>83</v>
      </c>
      <c r="D68" s="70">
        <f>SUM(D10:D67)</f>
        <v>1430977618</v>
      </c>
      <c r="E68" s="70">
        <f t="shared" ref="E68:N68" si="1">SUM(E10:E67)</f>
        <v>827498722</v>
      </c>
      <c r="F68" s="70">
        <f t="shared" si="1"/>
        <v>23445648</v>
      </c>
      <c r="G68" s="70">
        <f>SUM(G10:G67)</f>
        <v>6892191</v>
      </c>
      <c r="H68" s="70">
        <f>SUM(H10:H67)</f>
        <v>61926599</v>
      </c>
      <c r="I68" s="70">
        <f t="shared" si="1"/>
        <v>94786931</v>
      </c>
      <c r="J68" s="70">
        <f t="shared" si="1"/>
        <v>71261476</v>
      </c>
      <c r="K68" s="70">
        <f t="shared" si="1"/>
        <v>2308187</v>
      </c>
      <c r="L68" s="70">
        <f t="shared" si="1"/>
        <v>115208519</v>
      </c>
      <c r="M68" s="71">
        <v>29515112</v>
      </c>
      <c r="N68" s="70">
        <f t="shared" si="1"/>
        <v>1375252</v>
      </c>
      <c r="O68" s="70">
        <f>SUM(O10:O67)</f>
        <v>2665196255</v>
      </c>
      <c r="Q68" s="49"/>
    </row>
    <row r="69" spans="1:18" ht="12" customHeight="1" thickBot="1">
      <c r="A69" s="46"/>
      <c r="C69" s="72"/>
      <c r="D69" s="73"/>
      <c r="E69" s="73"/>
      <c r="F69" s="73"/>
      <c r="G69" s="73"/>
      <c r="H69" s="73"/>
      <c r="I69" s="73"/>
      <c r="J69" s="74"/>
      <c r="K69" s="73"/>
      <c r="L69" s="73"/>
      <c r="M69" s="73"/>
      <c r="N69" s="73"/>
      <c r="O69" s="73"/>
      <c r="P69" s="45" t="s">
        <v>14</v>
      </c>
      <c r="Q69" s="49"/>
    </row>
    <row r="70" spans="1:18" ht="0.75" customHeight="1" thickBot="1">
      <c r="A70" s="46"/>
      <c r="C70" s="75"/>
      <c r="D70" s="74"/>
      <c r="E70" s="75"/>
      <c r="F70" s="74"/>
      <c r="G70" s="74"/>
      <c r="H70" s="74"/>
      <c r="I70" s="74"/>
      <c r="J70" s="74"/>
      <c r="K70" s="74"/>
      <c r="L70" s="74"/>
      <c r="M70" s="74"/>
      <c r="N70" s="74"/>
      <c r="O70" s="74"/>
      <c r="Q70" s="49"/>
    </row>
    <row r="71" spans="1:18" ht="6" customHeight="1">
      <c r="A71" s="46"/>
      <c r="C71" s="76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6"/>
      <c r="Q71" s="49"/>
    </row>
    <row r="72" spans="1:18" ht="7.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80"/>
    </row>
    <row r="73" spans="1:18" ht="13.5" thickTop="1">
      <c r="A73" s="76"/>
      <c r="B73" s="76"/>
    </row>
    <row r="74" spans="1:18">
      <c r="A74" s="76"/>
      <c r="B74" s="76"/>
    </row>
    <row r="75" spans="1:18">
      <c r="A75" s="76"/>
      <c r="B75" s="76"/>
    </row>
    <row r="76" spans="1:18">
      <c r="A76" s="76"/>
      <c r="B76" s="76"/>
    </row>
    <row r="77" spans="1:18">
      <c r="A77" s="76"/>
      <c r="B77" s="76"/>
    </row>
    <row r="78" spans="1:18">
      <c r="A78" s="76"/>
      <c r="B78" s="76"/>
    </row>
    <row r="79" spans="1:18">
      <c r="A79" s="76"/>
      <c r="B79" s="76"/>
    </row>
    <row r="80" spans="1:18">
      <c r="A80" s="76"/>
      <c r="B80" s="76"/>
    </row>
    <row r="81" spans="1:2">
      <c r="A81" s="76"/>
      <c r="B81" s="76"/>
    </row>
    <row r="82" spans="1:2">
      <c r="A82" s="76"/>
      <c r="B82" s="76"/>
    </row>
    <row r="83" spans="1:2">
      <c r="A83" s="76"/>
      <c r="B83" s="76"/>
    </row>
    <row r="84" spans="1:2">
      <c r="A84" s="76"/>
      <c r="B84" s="76"/>
    </row>
    <row r="85" spans="1:2">
      <c r="A85" s="76"/>
      <c r="B85" s="76"/>
    </row>
    <row r="86" spans="1:2">
      <c r="A86" s="76"/>
      <c r="B86" s="76"/>
    </row>
    <row r="87" spans="1:2">
      <c r="A87" s="76"/>
      <c r="B87" s="76"/>
    </row>
    <row r="88" spans="1:2">
      <c r="A88" s="76"/>
      <c r="B88" s="76"/>
    </row>
    <row r="89" spans="1:2">
      <c r="A89" s="76"/>
      <c r="B89" s="76"/>
    </row>
    <row r="90" spans="1:2">
      <c r="A90" s="76"/>
      <c r="B90" s="76"/>
    </row>
    <row r="91" spans="1:2">
      <c r="A91" s="76"/>
      <c r="B91" s="76"/>
    </row>
    <row r="92" spans="1:2">
      <c r="A92" s="76"/>
      <c r="B92" s="76"/>
    </row>
    <row r="93" spans="1:2">
      <c r="A93" s="76"/>
      <c r="B93" s="76"/>
    </row>
    <row r="94" spans="1:2">
      <c r="A94" s="76"/>
      <c r="B94" s="76"/>
    </row>
  </sheetData>
  <mergeCells count="5">
    <mergeCell ref="C2:O2"/>
    <mergeCell ref="C3:O3"/>
    <mergeCell ref="C4:O4"/>
    <mergeCell ref="C5:O5"/>
    <mergeCell ref="C6:O6"/>
  </mergeCells>
  <printOptions horizontalCentered="1"/>
  <pageMargins left="0.17" right="0.17" top="0.48" bottom="0.34" header="0" footer="0"/>
  <pageSetup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TRI OCT-DIC</vt:lpstr>
      <vt:lpstr>ACUM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2017-01-11T21:46:35Z</dcterms:created>
  <dcterms:modified xsi:type="dcterms:W3CDTF">2017-01-11T21:47:36Z</dcterms:modified>
</cp:coreProperties>
</file>